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500" windowWidth="21570" windowHeight="6750" activeTab="0"/>
  </bookViews>
  <sheets>
    <sheet name="応募フォーム" sheetId="1" r:id="rId1"/>
    <sheet name="事業者情報" sheetId="2" state="hidden" r:id="rId2"/>
    <sheet name="商品情報" sheetId="3" state="hidden" r:id="rId3"/>
    <sheet name="カラー" sheetId="4" state="hidden" r:id="rId4"/>
    <sheet name="サイズ" sheetId="5" state="hidden" r:id="rId5"/>
    <sheet name="カテゴリ" sheetId="6" state="hidden" r:id="rId6"/>
    <sheet name="提出用" sheetId="7" state="hidden" r:id="rId7"/>
  </sheets>
  <definedNames>
    <definedName name="_xlnm.Print_Area" localSheetId="1">'事業者情報'!$A$1:$B$50</definedName>
    <definedName name="_xlnm.Print_Area" localSheetId="6">'提出用'!$A$1:$BS$25</definedName>
    <definedName name="_xlnm.Print_Titles" localSheetId="2">'商品情報'!$A:$B,'商品情報'!$1:$10</definedName>
    <definedName name="_xlnm.Print_Titles" localSheetId="6">'提出用'!$A:$D,'提出用'!$1:$14</definedName>
    <definedName name="アルコール">'カテゴリ'!$K$144:$K$147</definedName>
    <definedName name="インテリア">'カテゴリ'!$K$225:$K$233</definedName>
    <definedName name="インテリアアクセサリー">'カテゴリ'!$K$235:$K$239</definedName>
    <definedName name="ウィメンズ">'カテゴリ'!$K$280:$K$298</definedName>
    <definedName name="おせち料理">'カテゴリ'!$K$89</definedName>
    <definedName name="お惣菜・お弁当">'カテゴリ'!$K$86:$K$87</definedName>
    <definedName name="ガーディニング">'カテゴリ'!$K$254:$K$262</definedName>
    <definedName name="カラー">'カラー'!$G$5:$G$32</definedName>
    <definedName name="キッチン用品">'カテゴリ'!$K$181:$K$191</definedName>
    <definedName name="スキンケア・コスメ">'カテゴリ'!$K$197:$K$199</definedName>
    <definedName name="ステーショナリー">'カテゴリ'!$K$247:$K$250</definedName>
    <definedName name="その他の菓子">'カテゴリ'!$K$15</definedName>
    <definedName name="その他の食品">'カテゴリ'!$K$142</definedName>
    <definedName name="その他の生活グッズ・インテリア用品">'カテゴリ'!$K$278</definedName>
    <definedName name="タオル">'カテゴリ'!$K$193:$K$195</definedName>
    <definedName name="テーブルウェア">'カテゴリ'!$K$172:$K$177</definedName>
    <definedName name="ハウスキーピンググッズ">'カテゴリ'!$K$207:$K$215</definedName>
    <definedName name="バス・トイレタリー用品">'カテゴリ'!$K$203:$K$205</definedName>
    <definedName name="パン・ジャム">'カテゴリ'!$K$74:$K$75</definedName>
    <definedName name="フラワー">'カテゴリ'!$K$241:$K$245</definedName>
    <definedName name="フルーツ">'カテゴリ'!$K$17:$K$25</definedName>
    <definedName name="ベッドルーム用品">'カテゴリ'!$K$217:$K$223</definedName>
    <definedName name="ペット用品">'カテゴリ'!$K$264:$K$266</definedName>
    <definedName name="ベビー・子供用品">'カテゴリ'!$K$318:$K$321</definedName>
    <definedName name="ホビー">'カテゴリ'!$K$252</definedName>
    <definedName name="メンズ">'カテゴリ'!$K$300:$K$316</definedName>
    <definedName name="飲料">'カテゴリ'!$F$2:$F$3</definedName>
    <definedName name="家電">'カテゴリ'!$K$268:$K$271</definedName>
    <definedName name="果物">#REF!</definedName>
    <definedName name="花器">'カテゴリ'!$K$179</definedName>
    <definedName name="乾物">'カテゴリ'!$K$125:$K$136</definedName>
    <definedName name="魚">#REF!</definedName>
    <definedName name="魚介・加工品">'カテゴリ'!$K$99:$K$116</definedName>
    <definedName name="健康食品">'カテゴリ'!$K$140</definedName>
    <definedName name="工芸品">'カテゴリ'!$K$155:$K$162</definedName>
    <definedName name="種類">#REF!</definedName>
    <definedName name="酒器">'カテゴリ'!$K$170</definedName>
    <definedName name="小カテゴリ">'カテゴリ'!$D$2:$D$275</definedName>
    <definedName name="食器">'カテゴリ'!$K$164:$K$168</definedName>
    <definedName name="食品">'カテゴリ'!$E$2:$E$21</definedName>
    <definedName name="水・ソフトドリンク">'カテゴリ'!$K$149:$K$153</definedName>
    <definedName name="生活グッズ・インテリア用品">'カテゴリ'!$G$2:$G$23</definedName>
    <definedName name="精肉・加工品">'カテゴリ'!$K$91:$K$97</definedName>
    <definedName name="石鹸・ボディケア用品">'カテゴリ'!$K$201</definedName>
    <definedName name="線香・仏具">'カテゴリ'!$K$273:$K$276</definedName>
    <definedName name="組合せセット">'カテゴリ'!$K$138</definedName>
    <definedName name="大カテゴリ">'カテゴリ'!$B$2:$B$5</definedName>
    <definedName name="中カテゴリ">'カテゴリ'!$C$2:$C$48</definedName>
    <definedName name="調味料">'カテゴリ'!$K$60:$K$72</definedName>
    <definedName name="豆腐・納豆">'カテゴリ'!$K$122:$K$123</definedName>
    <definedName name="肉">#REF!</definedName>
    <definedName name="梅干・漬物・佃煮">'カテゴリ'!$K$118:$K$120</definedName>
    <definedName name="服飾・小物">'カテゴリ'!$H$2:$H$4</definedName>
    <definedName name="米・米加工品">'カテゴリ'!$K$49:$K$51</definedName>
    <definedName name="名称">#REF!</definedName>
    <definedName name="麺類">'カテゴリ'!$K$53:$K$58</definedName>
    <definedName name="模様">'カラー'!$E$34:$E$37</definedName>
    <definedName name="野菜">#REF!</definedName>
    <definedName name="野菜・野菜加工品">'カテゴリ'!$K$27:$K$47</definedName>
    <definedName name="洋菓子">'カテゴリ'!$K$2:$K$7</definedName>
    <definedName name="卵・チーズ・乳製品">'カテゴリ'!$K$77:$K$84</definedName>
    <definedName name="和菓子">'カテゴリ'!$K$9:$K$13</definedName>
  </definedNames>
  <calcPr fullCalcOnLoad="1"/>
</workbook>
</file>

<file path=xl/comments3.xml><?xml version="1.0" encoding="utf-8"?>
<comments xmlns="http://schemas.openxmlformats.org/spreadsheetml/2006/main">
  <authors>
    <author>studio01</author>
  </authors>
  <commentList>
    <comment ref="A34" authorId="0">
      <text>
        <r>
          <rPr>
            <sz val="10"/>
            <rFont val="ＭＳ Ｐゴシック"/>
            <family val="3"/>
          </rPr>
          <t xml:space="preserve">http://ドメイン/fs/店舗KEY/商品グループURLコード/ </t>
        </r>
        <r>
          <rPr>
            <sz val="10"/>
            <color indexed="10"/>
            <rFont val="ＭＳ Ｐゴシック"/>
            <family val="3"/>
          </rPr>
          <t xml:space="preserve">商品URLコード </t>
        </r>
      </text>
    </comment>
  </commentList>
</comments>
</file>

<file path=xl/comments7.xml><?xml version="1.0" encoding="utf-8"?>
<comments xmlns="http://schemas.openxmlformats.org/spreadsheetml/2006/main">
  <authors>
    <author>studio01</author>
  </authors>
  <commentList>
    <comment ref="V14" authorId="0">
      <text>
        <r>
          <rPr>
            <sz val="10"/>
            <rFont val="ＭＳ Ｐゴシック"/>
            <family val="3"/>
          </rPr>
          <t xml:space="preserve">http://ドメイン/fs/店舗KEY/商品グループURLコード/ </t>
        </r>
        <r>
          <rPr>
            <sz val="10"/>
            <color indexed="10"/>
            <rFont val="ＭＳ Ｐゴシック"/>
            <family val="3"/>
          </rPr>
          <t xml:space="preserve">商品URLコード </t>
        </r>
      </text>
    </comment>
  </commentList>
</comments>
</file>

<file path=xl/sharedStrings.xml><?xml version="1.0" encoding="utf-8"?>
<sst xmlns="http://schemas.openxmlformats.org/spreadsheetml/2006/main" count="1405" uniqueCount="775">
  <si>
    <t>商品番号</t>
  </si>
  <si>
    <t>商品名</t>
  </si>
  <si>
    <t>項番</t>
  </si>
  <si>
    <t>ご記入日</t>
  </si>
  <si>
    <t>ご担当者</t>
  </si>
  <si>
    <t>ブランド名：</t>
  </si>
  <si>
    <t>事業者名</t>
  </si>
  <si>
    <t>予約受付開始</t>
  </si>
  <si>
    <t>予約受付終了</t>
  </si>
  <si>
    <t>商品URLコード</t>
  </si>
  <si>
    <t>JANコード</t>
  </si>
  <si>
    <t>メイングループ</t>
  </si>
  <si>
    <t>グループひも付</t>
  </si>
  <si>
    <t>クール便指定</t>
  </si>
  <si>
    <t>送料</t>
  </si>
  <si>
    <t>在庫数</t>
  </si>
  <si>
    <t>入荷予定時期</t>
  </si>
  <si>
    <t>予定在庫</t>
  </si>
  <si>
    <t>在庫僅少表示閾値</t>
  </si>
  <si>
    <t>在庫数切れ閾値</t>
  </si>
  <si>
    <t>会員価格</t>
  </si>
  <si>
    <t>会員アクセス制限</t>
  </si>
  <si>
    <t>ポイント付与率</t>
  </si>
  <si>
    <t>産地</t>
  </si>
  <si>
    <t>生産者コード</t>
  </si>
  <si>
    <t>無/有</t>
  </si>
  <si>
    <t>アイコン</t>
  </si>
  <si>
    <t>メーカー
型番</t>
  </si>
  <si>
    <t>カラー</t>
  </si>
  <si>
    <t>サイズ</t>
  </si>
  <si>
    <t>盛り付け</t>
  </si>
  <si>
    <t>販売開始日</t>
  </si>
  <si>
    <t>販売終了日</t>
  </si>
  <si>
    <t>撮影場所
着荷予定日</t>
  </si>
  <si>
    <t>商品説明文</t>
  </si>
  <si>
    <t>配送温度帯</t>
  </si>
  <si>
    <t>セット内容</t>
  </si>
  <si>
    <t>特記事項</t>
  </si>
  <si>
    <t>包装対応</t>
  </si>
  <si>
    <t>熨斗対応</t>
  </si>
  <si>
    <t>小分け袋</t>
  </si>
  <si>
    <t>えび</t>
  </si>
  <si>
    <t>かに</t>
  </si>
  <si>
    <t>小麦</t>
  </si>
  <si>
    <t>そば</t>
  </si>
  <si>
    <t>卵</t>
  </si>
  <si>
    <t>乳</t>
  </si>
  <si>
    <t>落花生</t>
  </si>
  <si>
    <t>あわび</t>
  </si>
  <si>
    <t>いか</t>
  </si>
  <si>
    <t>オレンジ</t>
  </si>
  <si>
    <t>ｶｼｭｰﾅｯﾂ</t>
  </si>
  <si>
    <t>ｷｳｲﾌﾙｰﾂ</t>
  </si>
  <si>
    <t>牛肉</t>
  </si>
  <si>
    <t>くるみ</t>
  </si>
  <si>
    <t>ごま</t>
  </si>
  <si>
    <t>さけ</t>
  </si>
  <si>
    <t>さば</t>
  </si>
  <si>
    <t>大豆</t>
  </si>
  <si>
    <t>鶏肉</t>
  </si>
  <si>
    <t>バナナ</t>
  </si>
  <si>
    <t>豚肉</t>
  </si>
  <si>
    <t>まつたけ</t>
  </si>
  <si>
    <t>もも</t>
  </si>
  <si>
    <t>やまいも</t>
  </si>
  <si>
    <t>りんご</t>
  </si>
  <si>
    <t>ｾﾞﾗﾁﾝ</t>
  </si>
  <si>
    <t>マドレーヌ・バームクーヘン</t>
  </si>
  <si>
    <t>ゼリー・ムース・プリン</t>
  </si>
  <si>
    <t>チョコレート・キャラメル・マカロン</t>
  </si>
  <si>
    <t>カステラ</t>
  </si>
  <si>
    <t>フルーツ</t>
  </si>
  <si>
    <t>うどん・きしめん</t>
  </si>
  <si>
    <t>そば</t>
  </si>
  <si>
    <t>そうめん</t>
  </si>
  <si>
    <t>ソース</t>
  </si>
  <si>
    <t>ケチャップ・マヨネーズ</t>
  </si>
  <si>
    <t>はちみつ</t>
  </si>
  <si>
    <t>パン・シリアル</t>
  </si>
  <si>
    <t>パン・ジャム</t>
  </si>
  <si>
    <t>ジャム・コンフィチュール</t>
  </si>
  <si>
    <t>チーズ</t>
  </si>
  <si>
    <t>バター・マーガリン</t>
  </si>
  <si>
    <t>ヨーグルト・ドリンクヨーグルト</t>
  </si>
  <si>
    <t>アイスクリーム</t>
  </si>
  <si>
    <t>ハム・ソーセージ・ローストビーフ</t>
  </si>
  <si>
    <t>ワイン・シャンパン</t>
  </si>
  <si>
    <t>アルコール</t>
  </si>
  <si>
    <t>メンズ</t>
  </si>
  <si>
    <t>ウィメンズ</t>
  </si>
  <si>
    <t>ガーディニング</t>
  </si>
  <si>
    <t>ステーショナリー</t>
  </si>
  <si>
    <t>フラワー</t>
  </si>
  <si>
    <t>インテリアアクセサリー</t>
  </si>
  <si>
    <t>インテリア</t>
  </si>
  <si>
    <t>ハウスキーピンググッズ</t>
  </si>
  <si>
    <t>スキンケア・コスメ</t>
  </si>
  <si>
    <t>タオル</t>
  </si>
  <si>
    <t>テーブルウェア</t>
  </si>
  <si>
    <t>記入例、注意</t>
  </si>
  <si>
    <t>原材料</t>
  </si>
  <si>
    <t>原材料をご記入ください</t>
  </si>
  <si>
    <t>商品フォーマット</t>
  </si>
  <si>
    <t>ブランド名：</t>
  </si>
  <si>
    <t>ご記入日</t>
  </si>
  <si>
    <t>事業者名</t>
  </si>
  <si>
    <t>ご担当者</t>
  </si>
  <si>
    <t>項番</t>
  </si>
  <si>
    <t>メーカー
型番</t>
  </si>
  <si>
    <t>商品販売　　　　上代(税抜)</t>
  </si>
  <si>
    <t>商品原価　　　　下代(税抜)</t>
  </si>
  <si>
    <t>カラー</t>
  </si>
  <si>
    <t>サイズ</t>
  </si>
  <si>
    <t>重さ(g)</t>
  </si>
  <si>
    <t>盛り付け</t>
  </si>
  <si>
    <t>販売開始日</t>
  </si>
  <si>
    <t>予約受付開始</t>
  </si>
  <si>
    <t>予約受付終了</t>
  </si>
  <si>
    <t>撮影場所
着荷予定日</t>
  </si>
  <si>
    <t>商品説明文</t>
  </si>
  <si>
    <t>セット内容</t>
  </si>
  <si>
    <t>JANコード</t>
  </si>
  <si>
    <t>メイングループ</t>
  </si>
  <si>
    <t>グループひも付</t>
  </si>
  <si>
    <t>クール便指定</t>
  </si>
  <si>
    <t>在庫数</t>
  </si>
  <si>
    <t>入荷予定時期</t>
  </si>
  <si>
    <t>予定在庫</t>
  </si>
  <si>
    <t>在庫僅少表示閾値</t>
  </si>
  <si>
    <t>在庫数切れ閾値</t>
  </si>
  <si>
    <t>会員価格</t>
  </si>
  <si>
    <t>会員アクセス制限</t>
  </si>
  <si>
    <t>ポイント付与率</t>
  </si>
  <si>
    <t>産直/倉庫出し</t>
  </si>
  <si>
    <t>産地</t>
  </si>
  <si>
    <t>生産者コード</t>
  </si>
  <si>
    <t>アイコン</t>
  </si>
  <si>
    <t>包装対応</t>
  </si>
  <si>
    <t>賞味期限</t>
  </si>
  <si>
    <t>熨斗対応</t>
  </si>
  <si>
    <t>小分け袋</t>
  </si>
  <si>
    <t>えび</t>
  </si>
  <si>
    <t>かに</t>
  </si>
  <si>
    <t>小麦</t>
  </si>
  <si>
    <t>そば</t>
  </si>
  <si>
    <t>卵</t>
  </si>
  <si>
    <t>乳</t>
  </si>
  <si>
    <t>落花生</t>
  </si>
  <si>
    <t>あわび</t>
  </si>
  <si>
    <t>いか</t>
  </si>
  <si>
    <t>オレンジ</t>
  </si>
  <si>
    <t>ｶｼｭｰﾅｯﾂ</t>
  </si>
  <si>
    <t>ｷｳｲﾌﾙｰﾂ</t>
  </si>
  <si>
    <t>牛肉</t>
  </si>
  <si>
    <t>くるみ</t>
  </si>
  <si>
    <t>ごま</t>
  </si>
  <si>
    <t>さけ</t>
  </si>
  <si>
    <t>さば</t>
  </si>
  <si>
    <t>大豆</t>
  </si>
  <si>
    <t>鶏肉</t>
  </si>
  <si>
    <t>バナナ</t>
  </si>
  <si>
    <t>豚肉</t>
  </si>
  <si>
    <t>まつたけ</t>
  </si>
  <si>
    <t>もも</t>
  </si>
  <si>
    <t>やまいも</t>
  </si>
  <si>
    <t>りんご</t>
  </si>
  <si>
    <t>ｾﾞﾗﾁﾝ</t>
  </si>
  <si>
    <t>例</t>
  </si>
  <si>
    <t>S0010001</t>
  </si>
  <si>
    <t>商品名</t>
  </si>
  <si>
    <t>赤、青
など</t>
  </si>
  <si>
    <t>M、L
など</t>
  </si>
  <si>
    <t>100g</t>
  </si>
  <si>
    <t>盛り付けの有無をご指定ください。</t>
  </si>
  <si>
    <t>YYYY/MM/DDhh:mm
確定的ではない場合「予定」と入力してください。</t>
  </si>
  <si>
    <t>YYYY/MM/DDhh:mm
予約で受け付ける場合、ご入力ください</t>
  </si>
  <si>
    <t>商品の説明をご記入ください</t>
  </si>
  <si>
    <t>冷蔵/冷凍/常温
より選択</t>
  </si>
  <si>
    <t>100g×3
など</t>
  </si>
  <si>
    <t>注意事項、撮影に対するご希望などがあればご記入ください</t>
  </si>
  <si>
    <t>このコードがURLで表示されます。
商品番号かJANコードと同様で結構です。</t>
  </si>
  <si>
    <t>商品のJANコード</t>
  </si>
  <si>
    <t>所属カテゴリを入力してください。
EXP）：食品/和菓子/カステラ</t>
  </si>
  <si>
    <t>限定品や詰め合わせセット等（左記以外のグループ）を設定したい場合記入してください。
EXP）:限定品</t>
  </si>
  <si>
    <t>個別で指定する場合入力してください。</t>
  </si>
  <si>
    <t>現在の想定在庫数</t>
  </si>
  <si>
    <t>YYYY/MM/DDhh:mm
入荷予定時期をご記入ください。
（既に販売可能な場合未記入で結構です。）</t>
  </si>
  <si>
    <t>YYYY/MM/DDhh:mm
入荷予定時期を記入した場合、予定の在庫数についてもご記入ください。</t>
  </si>
  <si>
    <t>EXP：1
『予定在庫数』が『予定在庫僅少表示閾値』以下になった場合、[在庫僅少マーク（△）]を表示します。</t>
  </si>
  <si>
    <t>EXP：1
在庫数切れ閾値を下回った場合管理者へメール送信します</t>
  </si>
  <si>
    <t>EXP:5000
会員用に割引をする場合の価格</t>
  </si>
  <si>
    <t>有/無
会員のみ閲覧できる商品の場合「有」</t>
  </si>
  <si>
    <t>無/*％
個別でポイントの付与率を設定する場合</t>
  </si>
  <si>
    <t>倉庫出し商品の場合「0」、産直商品の場合「1」を記入してください。</t>
  </si>
  <si>
    <t>EXP:北海道/中央区/旭ケ丘
産地の地名をご入力ください。</t>
  </si>
  <si>
    <t>S001</t>
  </si>
  <si>
    <t>生産者の記入をお願いします。（シート左上のブランド名と同じでも結構です。）</t>
  </si>
  <si>
    <t>EXP:サライ掲載
NEW/オススメ/SALE等
もし表示したいアイコン等あればご記入ください</t>
  </si>
  <si>
    <t>対応可能な番号をご入力ください。
 1：紅白蝶結び
 2：紅白結びきり
 3：白黒結びきり
 4：表書き/名入れ
 5：ギフト包装
白黒結びきり、ギフトのみ可能な場合15と入力してください。
対応不可の場合は0でお願いします。</t>
  </si>
  <si>
    <t>YYYY/MM/DDhh:mm</t>
  </si>
  <si>
    <t>原材料を含む場合はレを記入</t>
  </si>
  <si>
    <t>S0010001</t>
  </si>
  <si>
    <t>100g×3
など</t>
  </si>
  <si>
    <t>個別で指定する場合入力してください。</t>
  </si>
  <si>
    <t>現在の想定在庫数</t>
  </si>
  <si>
    <t>EXP：1
『予定在庫数』が『予定在庫僅少表示閾値』以下になった場合、[在庫僅少マーク（△）]を表示します。</t>
  </si>
  <si>
    <t>EXP：1
在庫数切れ閾値を下回った場合管理者へメール送信します</t>
  </si>
  <si>
    <t>EXP:5000
会員用に割引をする場合の価格</t>
  </si>
  <si>
    <t>有/無
会員のみ閲覧できる商品の場合「有」</t>
  </si>
  <si>
    <t>無/*％
個別でポイントの付与率を設定する場合</t>
  </si>
  <si>
    <t>EXP:北海道/中央区/旭ケ丘
産地の地名をご入力ください。</t>
  </si>
  <si>
    <t>S001</t>
  </si>
  <si>
    <t>YYYY/MM/DD
予約で受け付ける場合のみご入力ください</t>
  </si>
  <si>
    <t>限定品や詰め合わせセット等（上記以外のグループ）を設定したい場合記入してください。
EXP）:限定品</t>
  </si>
  <si>
    <t>産直品の場合、包装の可否</t>
  </si>
  <si>
    <t>YYYY/MM/DD
入荷予定時期を記入した場合の入荷予定数です。</t>
  </si>
  <si>
    <t>EXP:サライ掲載/NEW/オススメ/SALE等
表示したいアイコン等あればご記入ください</t>
  </si>
  <si>
    <t>原材料に含む場合はレを記入</t>
  </si>
  <si>
    <t>原材料</t>
  </si>
  <si>
    <t>商品のJANコード（無い場合は不要）</t>
  </si>
  <si>
    <t>ブランド/ショップ</t>
  </si>
  <si>
    <t>商品一言説明</t>
  </si>
  <si>
    <t>ケーキ・シュークリーム・ロールケーキ</t>
  </si>
  <si>
    <t>なす・ピーマン・おくら・きゅうり</t>
  </si>
  <si>
    <t>ラーメン</t>
  </si>
  <si>
    <t>パスタ</t>
  </si>
  <si>
    <t>ジュース</t>
  </si>
  <si>
    <t>テーブルクロス</t>
  </si>
  <si>
    <t>ランチョンマット</t>
  </si>
  <si>
    <t>エプロン・スリッパ・キッチンマット</t>
  </si>
  <si>
    <t>バスウェア</t>
  </si>
  <si>
    <t>マット・スリッパ</t>
  </si>
  <si>
    <t>スキンケア</t>
  </si>
  <si>
    <t>コスメ</t>
  </si>
  <si>
    <t>トイレタリー</t>
  </si>
  <si>
    <t>バスグッズ</t>
  </si>
  <si>
    <t>ほうき・ブラシ・たわし・モップ・ちりとり</t>
  </si>
  <si>
    <t>バケツ・たらい</t>
  </si>
  <si>
    <t>アロマグッズ</t>
  </si>
  <si>
    <t>ステーショナリーグッズ</t>
  </si>
  <si>
    <t>フォトフレーム</t>
  </si>
  <si>
    <t>アートフラワー</t>
  </si>
  <si>
    <t>ホビー</t>
  </si>
  <si>
    <t>アクセサリー</t>
  </si>
  <si>
    <t>アイウェア</t>
  </si>
  <si>
    <t>バッグ</t>
  </si>
  <si>
    <t>シューズ</t>
  </si>
  <si>
    <t>レッグウェア</t>
  </si>
  <si>
    <t>ルームウェア</t>
  </si>
  <si>
    <t>ランジェリー・インナーウェア</t>
  </si>
  <si>
    <t>ジュエリー＆ウォッチ</t>
  </si>
  <si>
    <t>スカーフ・ショール・ストール・マフラー</t>
  </si>
  <si>
    <t>ジャケット</t>
  </si>
  <si>
    <t>コート</t>
  </si>
  <si>
    <t>ニット</t>
  </si>
  <si>
    <t>シャツ・ブラウス</t>
  </si>
  <si>
    <t>カットソー</t>
  </si>
  <si>
    <t>ワンピース・ドレス</t>
  </si>
  <si>
    <t>スカート・パンツ</t>
  </si>
  <si>
    <t>インナーウェア</t>
  </si>
  <si>
    <t>ブルゾン</t>
  </si>
  <si>
    <t>シャツ</t>
  </si>
  <si>
    <t>パンツ</t>
  </si>
  <si>
    <t>スーツ・セットアップ</t>
  </si>
  <si>
    <t>おもちゃ</t>
  </si>
  <si>
    <t>割れ物フラグ</t>
  </si>
  <si>
    <t>割れ物確認</t>
  </si>
  <si>
    <t>割れ物の場合は「有」を入力</t>
  </si>
  <si>
    <t>ブランド/ショップ</t>
  </si>
  <si>
    <t>ブランド名（シート左上のブランド名と同じでも可）</t>
  </si>
  <si>
    <t>撮影時の盛り付けの必要の有無</t>
  </si>
  <si>
    <t>商品の説明</t>
  </si>
  <si>
    <t>自動反映の為、入力不要</t>
  </si>
  <si>
    <t>※</t>
  </si>
  <si>
    <t>ある場合※</t>
  </si>
  <si>
    <t>※Sheet1参照</t>
  </si>
  <si>
    <t>※（産直商品の場合）</t>
  </si>
  <si>
    <t>このコードがURLで表示されます。
商品番号かJANコードと同様で結構です。</t>
  </si>
  <si>
    <t>商品URLコード</t>
  </si>
  <si>
    <t>YYYY/MM/DD
（既に入荷済の場合は不要）</t>
  </si>
  <si>
    <t>電話番号</t>
  </si>
  <si>
    <t>ＦＡＸ番号</t>
  </si>
  <si>
    <t>郵便番号</t>
  </si>
  <si>
    <t>住所</t>
  </si>
  <si>
    <t>ＴＥＬ</t>
  </si>
  <si>
    <t>ＦＡＸ</t>
  </si>
  <si>
    <t>ご住所</t>
  </si>
  <si>
    <t>郵便番号</t>
  </si>
  <si>
    <t>注意事項、撮影に対するご希望などあればご自由にご記入ください</t>
  </si>
  <si>
    <t>容量</t>
  </si>
  <si>
    <t>配送ロット</t>
  </si>
  <si>
    <t>最少配送単位（混載ＯＫなどの情報もあれば記入）</t>
  </si>
  <si>
    <t>倉庫入れの場合の配送ロット</t>
  </si>
  <si>
    <t>賞味期間</t>
  </si>
  <si>
    <t>日数（整数を入力）</t>
  </si>
  <si>
    <t>YYYY/MM/DD
（即日開始可能な場合は、「2014/1/1」）</t>
  </si>
  <si>
    <t>YYYY/MM/DD
終了予定が無ければ空欄
予定の場合予定日を入力</t>
  </si>
  <si>
    <t>AX-3298 等（なければ不要）</t>
  </si>
  <si>
    <t>模様</t>
  </si>
  <si>
    <t>単色、チェック、ストライプ、マーブル</t>
  </si>
  <si>
    <t>生産者コード</t>
  </si>
  <si>
    <t>大カテゴリー</t>
  </si>
  <si>
    <t>中カテゴリー</t>
  </si>
  <si>
    <t>アイテム</t>
  </si>
  <si>
    <t>年度</t>
  </si>
  <si>
    <t>シーズン</t>
  </si>
  <si>
    <t>サイズ</t>
  </si>
  <si>
    <t>カラー</t>
  </si>
  <si>
    <t>カラーコード</t>
  </si>
  <si>
    <t>3ケタ</t>
  </si>
  <si>
    <t>2ケタ</t>
  </si>
  <si>
    <t>001</t>
  </si>
  <si>
    <t>～</t>
  </si>
  <si>
    <t>009</t>
  </si>
  <si>
    <t>ホワイト系</t>
  </si>
  <si>
    <t>001</t>
  </si>
  <si>
    <t>ホワイト</t>
  </si>
  <si>
    <t>003</t>
  </si>
  <si>
    <t>オフホワイト</t>
  </si>
  <si>
    <t>005</t>
  </si>
  <si>
    <t>ガンメタ</t>
  </si>
  <si>
    <t>006</t>
  </si>
  <si>
    <t>シルバー</t>
  </si>
  <si>
    <t>007</t>
  </si>
  <si>
    <t>ゴールド</t>
  </si>
  <si>
    <t>008</t>
  </si>
  <si>
    <t>ブロンズ</t>
  </si>
  <si>
    <t>010</t>
  </si>
  <si>
    <t>～</t>
  </si>
  <si>
    <t>019</t>
  </si>
  <si>
    <t>ブラック・グレー系</t>
  </si>
  <si>
    <t>ブラック</t>
  </si>
  <si>
    <t>011</t>
  </si>
  <si>
    <t>ダークグレー</t>
  </si>
  <si>
    <t>013</t>
  </si>
  <si>
    <t>チャコールグレー</t>
  </si>
  <si>
    <t>015</t>
  </si>
  <si>
    <t>グレー</t>
  </si>
  <si>
    <t>016</t>
  </si>
  <si>
    <t>グレージュ</t>
  </si>
  <si>
    <t>017</t>
  </si>
  <si>
    <t>ライトグレー</t>
  </si>
  <si>
    <t>018</t>
  </si>
  <si>
    <t>バニラ</t>
  </si>
  <si>
    <t>020</t>
  </si>
  <si>
    <t>029</t>
  </si>
  <si>
    <t>イエロー系</t>
  </si>
  <si>
    <t>イエロー</t>
  </si>
  <si>
    <t>025</t>
  </si>
  <si>
    <t>オレンジ</t>
  </si>
  <si>
    <t>030</t>
  </si>
  <si>
    <t>039</t>
  </si>
  <si>
    <t>グリーン系</t>
  </si>
  <si>
    <t>グリーン</t>
  </si>
  <si>
    <t>035</t>
  </si>
  <si>
    <t>カーキー</t>
  </si>
  <si>
    <t>040</t>
  </si>
  <si>
    <t>049</t>
  </si>
  <si>
    <t>ブラウン系</t>
  </si>
  <si>
    <t>045</t>
  </si>
  <si>
    <t>ブラウン</t>
  </si>
  <si>
    <t>048</t>
  </si>
  <si>
    <t>モカ</t>
  </si>
  <si>
    <t>050</t>
  </si>
  <si>
    <t>059</t>
  </si>
  <si>
    <t>ベージュ系</t>
  </si>
  <si>
    <t>ベージュ</t>
  </si>
  <si>
    <t>055</t>
  </si>
  <si>
    <t>キャメル</t>
  </si>
  <si>
    <t>060</t>
  </si>
  <si>
    <t>069</t>
  </si>
  <si>
    <t>レッド系</t>
  </si>
  <si>
    <t>レッド</t>
  </si>
  <si>
    <t>070</t>
  </si>
  <si>
    <t>079</t>
  </si>
  <si>
    <t>ピンク系</t>
  </si>
  <si>
    <t>ピンク</t>
  </si>
  <si>
    <t>080</t>
  </si>
  <si>
    <t>089</t>
  </si>
  <si>
    <t>パープル系</t>
  </si>
  <si>
    <t>パープル</t>
  </si>
  <si>
    <t>090</t>
  </si>
  <si>
    <t>099</t>
  </si>
  <si>
    <t>ブルー系</t>
  </si>
  <si>
    <t>092</t>
  </si>
  <si>
    <t>ネイビー</t>
  </si>
  <si>
    <t>093</t>
  </si>
  <si>
    <t>ターコイズ</t>
  </si>
  <si>
    <t>095</t>
  </si>
  <si>
    <t>ブルー</t>
  </si>
  <si>
    <t>097</t>
  </si>
  <si>
    <t>ライトブルー</t>
  </si>
  <si>
    <t>000</t>
  </si>
  <si>
    <t>単色</t>
  </si>
  <si>
    <t>100</t>
  </si>
  <si>
    <t>代</t>
  </si>
  <si>
    <t>チェック</t>
  </si>
  <si>
    <t>200</t>
  </si>
  <si>
    <t>マーブル</t>
  </si>
  <si>
    <t>300</t>
  </si>
  <si>
    <t>ストライプ</t>
  </si>
  <si>
    <t>選択（色の展開がなければ不要）</t>
  </si>
  <si>
    <t>サイズコード</t>
  </si>
  <si>
    <t>SS</t>
  </si>
  <si>
    <t>01</t>
  </si>
  <si>
    <t>S</t>
  </si>
  <si>
    <t>02</t>
  </si>
  <si>
    <t>M</t>
  </si>
  <si>
    <t>03</t>
  </si>
  <si>
    <t>L</t>
  </si>
  <si>
    <t>04</t>
  </si>
  <si>
    <t>LL</t>
  </si>
  <si>
    <t>05</t>
  </si>
  <si>
    <t>フリー</t>
  </si>
  <si>
    <t>00</t>
  </si>
  <si>
    <t>選択（サイズの展開がなければ不要）</t>
  </si>
  <si>
    <t>yyyy/mm/dd
撮影品のスタジオへの着予定日</t>
  </si>
  <si>
    <t>大カテゴリ</t>
  </si>
  <si>
    <t>中カテゴリ</t>
  </si>
  <si>
    <t>小カテゴリ</t>
  </si>
  <si>
    <t>大→中→小の順に登録してください。</t>
  </si>
  <si>
    <t>石鹸・ボディケア用品</t>
  </si>
  <si>
    <t>食品</t>
  </si>
  <si>
    <t>洋菓子</t>
  </si>
  <si>
    <t>焼き菓子（クッキー、サブレ、ラスク等）</t>
  </si>
  <si>
    <t>その他の洋菓子</t>
  </si>
  <si>
    <t>和菓子</t>
  </si>
  <si>
    <t>焼き菓子（かりんとう、煎餅等）</t>
  </si>
  <si>
    <t>最中・饅頭・羊羹・甘納豆</t>
  </si>
  <si>
    <t>飴</t>
  </si>
  <si>
    <t>その他の和菓子</t>
  </si>
  <si>
    <t>その他の菓子</t>
  </si>
  <si>
    <t>リンゴ・リンゴ加工品</t>
  </si>
  <si>
    <t>ぶどう・マスカット・ブドウ加工品</t>
  </si>
  <si>
    <t>メロン・メロン加工品</t>
  </si>
  <si>
    <t>梨・洋梨・その加工品</t>
  </si>
  <si>
    <t>みかん・柑橘類・その加工品</t>
  </si>
  <si>
    <t>柿・柿加工品</t>
  </si>
  <si>
    <t>桃・桃加工品</t>
  </si>
  <si>
    <t>イチゴ・ベリー類・その加工品</t>
  </si>
  <si>
    <t>その他のフルーツ・加工品</t>
  </si>
  <si>
    <t>野菜・野菜加工品</t>
  </si>
  <si>
    <t>トマト・トマト加工品</t>
  </si>
  <si>
    <t>かぼちゃ・かぼちゃ加工品</t>
  </si>
  <si>
    <t>玉ねぎ・玉ねぎ加工品</t>
  </si>
  <si>
    <t>にんじん・にんじん加工品</t>
  </si>
  <si>
    <t>ほうれん草・小松菜・みず菜・にら・加工品</t>
  </si>
  <si>
    <t>レタス・白菜・キャベツ</t>
  </si>
  <si>
    <t>じゃがいも・じゃがいも加工品</t>
  </si>
  <si>
    <t>さつまいも・さつまいも加工品</t>
  </si>
  <si>
    <t>山芋・里芋・芋加工品</t>
  </si>
  <si>
    <t>ねぎ・長ねぎ・加工品</t>
  </si>
  <si>
    <t>きのこ類・加工品</t>
  </si>
  <si>
    <t>大根・ごぼう・かぶ・れんこん・加工品</t>
  </si>
  <si>
    <t>とうもろこし・たけのこ・セロリ・ゴーヤ・加工品</t>
  </si>
  <si>
    <t>豆類・加工品</t>
  </si>
  <si>
    <t>アスパラガス・ブロッコリー・カリフラワー・加工品</t>
  </si>
  <si>
    <t>もやし・かいわれ・加工品</t>
  </si>
  <si>
    <t>ハーブ・大葉・しそ・パセリ・三つ葉・加工品</t>
  </si>
  <si>
    <t>生姜・みょうが・にんにく・わさび・らっきょう・加工品</t>
  </si>
  <si>
    <t>その他の野菜</t>
  </si>
  <si>
    <t>野菜セット</t>
  </si>
  <si>
    <t>米・米加工品</t>
  </si>
  <si>
    <t>米</t>
  </si>
  <si>
    <t>餅</t>
  </si>
  <si>
    <t>その他の米・米加工品</t>
  </si>
  <si>
    <t>麺類</t>
  </si>
  <si>
    <t>その他の麺類</t>
  </si>
  <si>
    <t>調味料</t>
  </si>
  <si>
    <t>砂糖・甘味料</t>
  </si>
  <si>
    <t>塩</t>
  </si>
  <si>
    <t>醤油・めんつゆ・だし</t>
  </si>
  <si>
    <t>味噌</t>
  </si>
  <si>
    <t>酢</t>
  </si>
  <si>
    <t>ポン酢</t>
  </si>
  <si>
    <t>みりん・料理酒</t>
  </si>
  <si>
    <t>食用油</t>
  </si>
  <si>
    <t>香辛料・スパイス</t>
  </si>
  <si>
    <t>その他の調味料</t>
  </si>
  <si>
    <t>卵・チーズ・乳製品</t>
  </si>
  <si>
    <t>卵・卵加工品</t>
  </si>
  <si>
    <t>牛乳・豆乳飲料</t>
  </si>
  <si>
    <t>生クリーム・ホイップクリーム・サワークリーム</t>
  </si>
  <si>
    <t>その他の卵・チーズ・乳製品</t>
  </si>
  <si>
    <t>お惣菜・お弁当</t>
  </si>
  <si>
    <t>惣菜</t>
  </si>
  <si>
    <t>お弁当</t>
  </si>
  <si>
    <t>おせち料理</t>
  </si>
  <si>
    <t>精肉・加工品</t>
  </si>
  <si>
    <t>牛肉</t>
  </si>
  <si>
    <t>豚肉</t>
  </si>
  <si>
    <t>鶏肉</t>
  </si>
  <si>
    <t>羊肉・鴨肉・馬肉</t>
  </si>
  <si>
    <t>その他の肉</t>
  </si>
  <si>
    <t>その他の加工品</t>
  </si>
  <si>
    <t>魚介・加工品</t>
  </si>
  <si>
    <t>カニ・カニ加工品</t>
  </si>
  <si>
    <t>鮭・鮭加工品</t>
  </si>
  <si>
    <t>海老・エビ加工品</t>
  </si>
  <si>
    <t>マグロ・マグロ加工品</t>
  </si>
  <si>
    <t>たこ・イカ・加工品</t>
  </si>
  <si>
    <t>雲丹・うに加工品</t>
  </si>
  <si>
    <t>牡蠣・ホタテ・アワビ・サザエ・加工品</t>
  </si>
  <si>
    <t>フグ・フグ加工品</t>
  </si>
  <si>
    <t>貝類・貝類加工品</t>
  </si>
  <si>
    <t>その他の鮮魚</t>
  </si>
  <si>
    <t>しらす・ちりめん・加工品</t>
  </si>
  <si>
    <t>海藻類・加工品</t>
  </si>
  <si>
    <t>干物・燻製</t>
  </si>
  <si>
    <t>魚卵</t>
  </si>
  <si>
    <t>塩辛・魚貝珍味</t>
  </si>
  <si>
    <t>漬け・〆め魚</t>
  </si>
  <si>
    <t>蒲焼・フレーク・練り物</t>
  </si>
  <si>
    <t>その他の加工品</t>
  </si>
  <si>
    <t>梅干・漬物・佃煮</t>
  </si>
  <si>
    <t>梅干</t>
  </si>
  <si>
    <t>漬物</t>
  </si>
  <si>
    <t>佃煮</t>
  </si>
  <si>
    <t>豆腐・納豆</t>
  </si>
  <si>
    <t>豆腐</t>
  </si>
  <si>
    <t>納豆</t>
  </si>
  <si>
    <t>乾物</t>
  </si>
  <si>
    <t>のり・のり加工品</t>
  </si>
  <si>
    <t>昆布・昆布加工品</t>
  </si>
  <si>
    <t>削り節・鰹節・加工品</t>
  </si>
  <si>
    <t>乾燥わかめ・乾燥ひじき</t>
  </si>
  <si>
    <t>煮干し・干しえび</t>
  </si>
  <si>
    <t>麩・乾燥湯葉・春雨・くずきり</t>
  </si>
  <si>
    <t>高野豆腐・乾燥豆</t>
  </si>
  <si>
    <t>乾燥野菜・切干大根・かんぴょう・きくらげ</t>
  </si>
  <si>
    <t>干し椎茸</t>
  </si>
  <si>
    <t>ごま・きな粉</t>
  </si>
  <si>
    <t>ふりかけ・お茶漬け</t>
  </si>
  <si>
    <t>その他の乾物</t>
  </si>
  <si>
    <t>組合せセット</t>
  </si>
  <si>
    <t>健康食品</t>
  </si>
  <si>
    <t>その他の食品</t>
  </si>
  <si>
    <t>飲料</t>
  </si>
  <si>
    <t>ビール・洋酒</t>
  </si>
  <si>
    <t>日本酒・焼酎</t>
  </si>
  <si>
    <t>その他のアルコール</t>
  </si>
  <si>
    <t>水・ソフトドリンク</t>
  </si>
  <si>
    <t>水</t>
  </si>
  <si>
    <t>コーヒー・紅茶・ハーブティー</t>
  </si>
  <si>
    <t>お茶</t>
  </si>
  <si>
    <t>その他の水・ソフトドリンク</t>
  </si>
  <si>
    <t>生活グッズ・インテリア用品</t>
  </si>
  <si>
    <t>工芸品</t>
  </si>
  <si>
    <t>陶磁器</t>
  </si>
  <si>
    <t>織物</t>
  </si>
  <si>
    <t>漆器</t>
  </si>
  <si>
    <t>和紙</t>
  </si>
  <si>
    <t>金工品</t>
  </si>
  <si>
    <t>木工品</t>
  </si>
  <si>
    <t>人形・こけし</t>
  </si>
  <si>
    <t>その他の工芸品</t>
  </si>
  <si>
    <t>食器</t>
  </si>
  <si>
    <t>丼・飯碗・汁椀</t>
  </si>
  <si>
    <t>皿・鉢</t>
  </si>
  <si>
    <t>茶器・ティー碗皿・コーヒー碗皿・マグカップ</t>
  </si>
  <si>
    <t>ガラス器・タンブラー・グラス類</t>
  </si>
  <si>
    <t>酒器</t>
  </si>
  <si>
    <t>酒器</t>
  </si>
  <si>
    <t>箸・箸置き・カトラリー</t>
  </si>
  <si>
    <t>卓上用品・テーブルアクセサリ―</t>
  </si>
  <si>
    <t>金属器</t>
  </si>
  <si>
    <t>その他のテーブルウェア</t>
  </si>
  <si>
    <t>花器</t>
  </si>
  <si>
    <t>キッチン用品</t>
  </si>
  <si>
    <t>鍋・フライパン・やかん・ケトル</t>
  </si>
  <si>
    <t>調理器具</t>
  </si>
  <si>
    <t>包丁・刃物・はさみ</t>
  </si>
  <si>
    <t>まな板・カッティングボード</t>
  </si>
  <si>
    <t>調理家電</t>
  </si>
  <si>
    <t>容器</t>
  </si>
  <si>
    <t>卓上小物</t>
  </si>
  <si>
    <t>弁当箱・水筒</t>
  </si>
  <si>
    <t>キッチン雑貨</t>
  </si>
  <si>
    <t>その他のキッチン用品</t>
  </si>
  <si>
    <t>その他のスキンケア・コスメ</t>
  </si>
  <si>
    <t>石鹸・ボディケア用品</t>
  </si>
  <si>
    <t>バス・トイレタリー用品</t>
  </si>
  <si>
    <t>その他のバス・トイレタリー用品</t>
  </si>
  <si>
    <t>着物用品</t>
  </si>
  <si>
    <t>スポンジ・雑巾・クロス・はたき・ほこり取り</t>
  </si>
  <si>
    <t>洗剤</t>
  </si>
  <si>
    <t>洗濯ばさみ・ハンガー</t>
  </si>
  <si>
    <t>物干し台・物干し竿・物干しラック</t>
  </si>
  <si>
    <t>家電</t>
  </si>
  <si>
    <t>その他のハウスキーピンググッズ</t>
  </si>
  <si>
    <t>ベッドルーム用品</t>
  </si>
  <si>
    <t>掛け布団・毛布・ケット</t>
  </si>
  <si>
    <t>敷き布団・パッド・マットレス</t>
  </si>
  <si>
    <t>ベッド用品・寝具家具</t>
  </si>
  <si>
    <t>枕</t>
  </si>
  <si>
    <t>寝具カバー・シーツ</t>
  </si>
  <si>
    <t>ルームウェア・ひざ掛け</t>
  </si>
  <si>
    <t>その他のベッドルーム用品</t>
  </si>
  <si>
    <t>家具</t>
  </si>
  <si>
    <t>小物家具</t>
  </si>
  <si>
    <t>収納家具・用品</t>
  </si>
  <si>
    <t>照明器具</t>
  </si>
  <si>
    <t>季節家電</t>
  </si>
  <si>
    <t>カーテン・敷物・ファブリック</t>
  </si>
  <si>
    <t>絵画・書道</t>
  </si>
  <si>
    <t>その他のインテリア</t>
  </si>
  <si>
    <t>時計・温度計</t>
  </si>
  <si>
    <t>花瓶</t>
  </si>
  <si>
    <t>その他のインテリアアクセサリー</t>
  </si>
  <si>
    <t>生花（切り花）</t>
  </si>
  <si>
    <t>生花（アレンジメント）</t>
  </si>
  <si>
    <t>生花（鉢植）</t>
  </si>
  <si>
    <t>その他のフラワー</t>
  </si>
  <si>
    <t>万年筆・筆記用具</t>
  </si>
  <si>
    <t>手帳・ノート・雑貨</t>
  </si>
  <si>
    <t>便箋・封筒・ぽち袋</t>
  </si>
  <si>
    <t>その他のステーショナリー</t>
  </si>
  <si>
    <t>種・苗・球根・土</t>
  </si>
  <si>
    <t>鉢・プランター</t>
  </si>
  <si>
    <t>園芸用資材</t>
  </si>
  <si>
    <t>剪定用具</t>
  </si>
  <si>
    <t>土工農具</t>
  </si>
  <si>
    <t>園芸用機器</t>
  </si>
  <si>
    <t>散水用具</t>
  </si>
  <si>
    <t>園芸絵用器具</t>
  </si>
  <si>
    <t>その他のガーディニング</t>
  </si>
  <si>
    <t>ペット用品</t>
  </si>
  <si>
    <t>犬用品</t>
  </si>
  <si>
    <t>猫用品</t>
  </si>
  <si>
    <t>その他のペット用品</t>
  </si>
  <si>
    <t>生活家電</t>
  </si>
  <si>
    <t>健康家電</t>
  </si>
  <si>
    <t>その他の家電</t>
  </si>
  <si>
    <t>線香・仏具</t>
  </si>
  <si>
    <t>仏壇仏具</t>
  </si>
  <si>
    <t>線香</t>
  </si>
  <si>
    <t>念珠</t>
  </si>
  <si>
    <t>その他の線香・仏具</t>
  </si>
  <si>
    <t>その他の生活グッズ・インテリア用品</t>
  </si>
  <si>
    <t>服飾・小物</t>
  </si>
  <si>
    <t>雑貨小物</t>
  </si>
  <si>
    <t>呉服・和小物</t>
  </si>
  <si>
    <t>その他のウィメンズ</t>
  </si>
  <si>
    <t>その他のメンズ</t>
  </si>
  <si>
    <t>ベビー・子供用品</t>
  </si>
  <si>
    <t>洋服</t>
  </si>
  <si>
    <t>雑貨・小物</t>
  </si>
  <si>
    <t>その他のベビー・子供用品</t>
  </si>
  <si>
    <t>大カテゴリ</t>
  </si>
  <si>
    <t>中カテゴリ</t>
  </si>
  <si>
    <t>小カテゴリ</t>
  </si>
  <si>
    <t>その他のガーデニング</t>
  </si>
  <si>
    <t>ガーデニング</t>
  </si>
  <si>
    <t>（ml）整数を入力</t>
  </si>
  <si>
    <t xml:space="preserve"> (g) 整数を入力</t>
  </si>
  <si>
    <t>容量（ｍｌ）</t>
  </si>
  <si>
    <t>重さ（ｇ）</t>
  </si>
  <si>
    <t>カラー</t>
  </si>
  <si>
    <t>模様</t>
  </si>
  <si>
    <t>都道府県</t>
  </si>
  <si>
    <t>事業者名かな</t>
  </si>
  <si>
    <t>事業者名</t>
  </si>
  <si>
    <t>記入日　：　　　　　　　年　　　　月　　　　日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</si>
  <si>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</si>
  <si>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</si>
  <si>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</si>
  <si>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</si>
  <si>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</si>
  <si>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</si>
  <si>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</si>
  <si>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</si>
  <si>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</si>
  <si>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</si>
  <si>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</si>
  <si>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</si>
  <si>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</si>
  <si>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</si>
  <si>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</si>
  <si>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</si>
  <si>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</si>
  <si>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</si>
  <si>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</si>
  <si>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</si>
  <si>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</si>
  <si>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</si>
  <si>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</si>
  <si>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</si>
  <si>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</si>
  <si>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</si>
  <si>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</si>
  <si>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</si>
  <si>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</si>
  <si>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</si>
  <si>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</si>
  <si>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</si>
  <si>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</si>
  <si>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</si>
  <si>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</si>
  <si>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</si>
  <si>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</si>
  <si>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</si>
  <si>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</si>
  <si>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</si>
  <si>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</si>
  <si>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</si>
  <si>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</si>
  <si>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</si>
  <si>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</si>
  <si>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</si>
  <si>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</si>
  <si>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市区町村群</t>
  </si>
  <si>
    <t>上記以降住所</t>
  </si>
  <si>
    <t>TEL(ハイフンあり半角数字）</t>
  </si>
  <si>
    <t>FAX(ハイフンあり半角数字）</t>
  </si>
  <si>
    <t>ホームページアドレス(半角英数）</t>
  </si>
  <si>
    <t>業種</t>
  </si>
  <si>
    <t>業種</t>
  </si>
  <si>
    <t>従業員数</t>
  </si>
  <si>
    <t>従業員数</t>
  </si>
  <si>
    <t>資本金</t>
  </si>
  <si>
    <t>資本金</t>
  </si>
  <si>
    <t>所属団体有無</t>
  </si>
  <si>
    <t>担当者名</t>
  </si>
  <si>
    <t>都道府県</t>
  </si>
  <si>
    <t>製造業その他</t>
  </si>
  <si>
    <t>卸売業</t>
  </si>
  <si>
    <t>小売業</t>
  </si>
  <si>
    <t>サービス業</t>
  </si>
  <si>
    <t>1人～5人</t>
  </si>
  <si>
    <t>6人～20人</t>
  </si>
  <si>
    <t>21人～50人</t>
  </si>
  <si>
    <t>51人～100人</t>
  </si>
  <si>
    <t>101人～300人</t>
  </si>
  <si>
    <t>301人以上</t>
  </si>
  <si>
    <t>0円（個人事業主）</t>
  </si>
  <si>
    <t>1円～5千万円</t>
  </si>
  <si>
    <t>5千万1円～1億円</t>
  </si>
  <si>
    <t>1億1円～3億円</t>
  </si>
  <si>
    <t>3億1円以上</t>
  </si>
  <si>
    <t>所属団体</t>
  </si>
  <si>
    <t>有り</t>
  </si>
  <si>
    <t>無し</t>
  </si>
  <si>
    <t>所属団体名(所属団体＝"有り"の場合）</t>
  </si>
  <si>
    <t>担当者携帯電話(ハイフンあり半角数字）</t>
  </si>
  <si>
    <t>E-Mailアドレス(半角英数）</t>
  </si>
  <si>
    <t>郵便番号(ハイフンあり半角数字）</t>
  </si>
  <si>
    <t>代表商品名(全角60文字以内）</t>
  </si>
  <si>
    <t>商品カテゴリー</t>
  </si>
  <si>
    <t>食品</t>
  </si>
  <si>
    <t>飲料</t>
  </si>
  <si>
    <t>生活グッズ・インテリア用品</t>
  </si>
  <si>
    <t>服飾・小物</t>
  </si>
  <si>
    <t>商品カテゴリー詳細1</t>
  </si>
  <si>
    <t>商品カテゴリー詳細2</t>
  </si>
  <si>
    <t>温度帯</t>
  </si>
  <si>
    <t>定価(税抜）</t>
  </si>
  <si>
    <t>卸価格(税抜）</t>
  </si>
  <si>
    <t>常温</t>
  </si>
  <si>
    <t>冷凍</t>
  </si>
  <si>
    <t>冷蔵</t>
  </si>
  <si>
    <t>受賞実績(任意）</t>
  </si>
  <si>
    <t>各種メディア掲載(任意）</t>
  </si>
  <si>
    <t>エントリー商品情報</t>
  </si>
  <si>
    <t>基本情報</t>
  </si>
  <si>
    <t>コメント</t>
  </si>
  <si>
    <t>※販売者が登録事業者と異なる場合はご記入ください</t>
  </si>
  <si>
    <t>販売者名</t>
  </si>
  <si>
    <t>販売者名かな</t>
  </si>
  <si>
    <t>E-mail</t>
  </si>
  <si>
    <t>常温/冷凍/冷蔵
より選択</t>
  </si>
  <si>
    <t>上記以降住所(全角）</t>
  </si>
  <si>
    <t>掛率（自動計算）</t>
  </si>
  <si>
    <t>応募フォーム（商工会用）</t>
  </si>
  <si>
    <t>商品登録用シート（商工会用）</t>
  </si>
  <si>
    <t>事業者情報　登録用紙（商工会用）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</si>
</sst>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&quot;年&quot;m&quot;月&quot;d&quot;日&quot;;@"/>
    <numFmt numFmtId="178" formatCode="0&quot;日&quot;"/>
    <numFmt numFmtId="179" formatCode="yyyy/mm/dd"/>
    <numFmt numFmtId="180" formatCode="mmm\-yyyy"/>
    <numFmt numFmtId="181" formatCode="0&quot;g&quot;"/>
    <numFmt numFmtId="182" formatCode="0&quot;ml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_);[Red]\(0\)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56"/>
      <name val="ＭＳ Ｐゴシック"/>
      <family val="3"/>
    </font>
    <font>
      <b/>
      <sz val="2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sz val="12"/>
      <name val="ＭＳ Ｐゴシック"/>
      <family val="3"/>
    </font>
    <font>
      <b/>
      <sz val="20"/>
      <color indexed="8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1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sz val="9"/>
      <color theme="1"/>
      <name val="Calibri"/>
      <family val="3"/>
    </font>
    <font>
      <sz val="11"/>
      <name val="Calibri"/>
      <family val="3"/>
    </font>
    <font>
      <sz val="8"/>
      <color theme="1"/>
      <name val="Calibri"/>
      <family val="3"/>
    </font>
    <font>
      <sz val="6"/>
      <color theme="1"/>
      <name val="Calibri"/>
      <family val="3"/>
    </font>
    <font>
      <sz val="16"/>
      <color theme="1"/>
      <name val="Calibri"/>
      <family val="3"/>
    </font>
    <font>
      <b/>
      <sz val="18"/>
      <color theme="1"/>
      <name val="Calibri"/>
      <family val="3"/>
    </font>
    <font>
      <sz val="9"/>
      <name val="Calibri"/>
      <family val="3"/>
    </font>
    <font>
      <b/>
      <sz val="11"/>
      <color rgb="FFFF0000"/>
      <name val="Calibri"/>
      <family val="3"/>
    </font>
    <font>
      <sz val="12"/>
      <name val="Calibri"/>
      <family val="3"/>
    </font>
    <font>
      <b/>
      <sz val="20"/>
      <color theme="1"/>
      <name val="Calibri"/>
      <family val="3"/>
    </font>
    <font>
      <b/>
      <sz val="14"/>
      <name val="Calibri"/>
      <family val="3"/>
    </font>
    <font>
      <b/>
      <sz val="10"/>
      <name val="Calibri"/>
      <family val="3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EEFE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double"/>
      <right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hair"/>
      <bottom style="thin"/>
    </border>
    <border>
      <left style="thin"/>
      <right/>
      <top style="hair"/>
      <bottom style="hair"/>
    </border>
    <border>
      <left style="thin"/>
      <right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double"/>
      <right style="thin"/>
      <top style="thin"/>
      <bottom style="double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medium">
        <color rgb="FFFF0000"/>
      </left>
      <right style="medium">
        <color rgb="FFFF0000"/>
      </right>
      <top style="medium">
        <color rgb="FFFF0000"/>
      </top>
      <bottom style="hair"/>
    </border>
    <border>
      <left style="medium">
        <color rgb="FFFF0000"/>
      </left>
      <right style="medium">
        <color rgb="FFFF0000"/>
      </right>
      <top style="hair"/>
      <bottom style="hair"/>
    </border>
    <border>
      <left style="medium">
        <color rgb="FFFF0000"/>
      </left>
      <right style="medium">
        <color rgb="FFFF0000"/>
      </right>
      <top style="hair"/>
      <bottom style="medium">
        <color rgb="FFFF0000"/>
      </bottom>
    </border>
    <border>
      <left/>
      <right/>
      <top/>
      <bottom style="double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5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18" borderId="10" xfId="0" applyFill="1" applyBorder="1" applyAlignment="1">
      <alignment horizontal="center" vertical="center"/>
    </xf>
    <xf numFmtId="0" fontId="0" fillId="7" borderId="10" xfId="0" applyFill="1" applyBorder="1" applyAlignment="1">
      <alignment vertical="center"/>
    </xf>
    <xf numFmtId="0" fontId="0" fillId="7" borderId="10" xfId="0" applyFill="1" applyBorder="1" applyAlignment="1">
      <alignment vertical="center" wrapText="1"/>
    </xf>
    <xf numFmtId="0" fontId="5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0" fillId="15" borderId="10" xfId="0" applyFill="1" applyBorder="1" applyAlignment="1">
      <alignment horizontal="center" vertical="center"/>
    </xf>
    <xf numFmtId="0" fontId="0" fillId="15" borderId="11" xfId="0" applyFill="1" applyBorder="1" applyAlignment="1">
      <alignment horizontal="center" vertical="center"/>
    </xf>
    <xf numFmtId="0" fontId="0" fillId="18" borderId="10" xfId="0" applyFill="1" applyBorder="1" applyAlignment="1">
      <alignment horizontal="center" vertical="center" wrapText="1"/>
    </xf>
    <xf numFmtId="14" fontId="0" fillId="7" borderId="10" xfId="0" applyNumberFormat="1" applyFill="1" applyBorder="1" applyAlignment="1">
      <alignment vertical="center"/>
    </xf>
    <xf numFmtId="0" fontId="0" fillId="10" borderId="10" xfId="0" applyFill="1" applyBorder="1" applyAlignment="1">
      <alignment horizontal="center" vertical="center"/>
    </xf>
    <xf numFmtId="0" fontId="0" fillId="7" borderId="12" xfId="0" applyFill="1" applyBorder="1" applyAlignment="1">
      <alignment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5" fontId="0" fillId="0" borderId="10" xfId="0" applyNumberFormat="1" applyBorder="1" applyAlignment="1" applyProtection="1">
      <alignment horizontal="center" vertical="center" wrapText="1"/>
      <protection locked="0"/>
    </xf>
    <xf numFmtId="0" fontId="57" fillId="1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176" fontId="0" fillId="0" borderId="0" xfId="0" applyNumberFormat="1" applyFill="1" applyBorder="1" applyAlignment="1" applyProtection="1">
      <alignment horizontal="center" vertical="center"/>
      <protection/>
    </xf>
    <xf numFmtId="0" fontId="0" fillId="4" borderId="13" xfId="0" applyFill="1" applyBorder="1" applyAlignment="1">
      <alignment horizontal="center" vertical="center"/>
    </xf>
    <xf numFmtId="176" fontId="0" fillId="0" borderId="14" xfId="0" applyNumberFormat="1" applyBorder="1" applyAlignment="1" applyProtection="1">
      <alignment horizontal="center" vertical="center"/>
      <protection locked="0"/>
    </xf>
    <xf numFmtId="0" fontId="0" fillId="4" borderId="15" xfId="0" applyFill="1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4" borderId="17" xfId="0" applyFill="1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33" borderId="20" xfId="0" applyFill="1" applyBorder="1" applyAlignment="1" applyProtection="1">
      <alignment horizontal="center" vertical="center"/>
      <protection locked="0"/>
    </xf>
    <xf numFmtId="0" fontId="58" fillId="18" borderId="10" xfId="0" applyFont="1" applyFill="1" applyBorder="1" applyAlignment="1">
      <alignment horizontal="center" vertical="center"/>
    </xf>
    <xf numFmtId="0" fontId="58" fillId="18" borderId="10" xfId="0" applyFont="1" applyFill="1" applyBorder="1" applyAlignment="1">
      <alignment horizontal="center" vertical="center"/>
    </xf>
    <xf numFmtId="0" fontId="46" fillId="15" borderId="10" xfId="0" applyFont="1" applyFill="1" applyBorder="1" applyAlignment="1">
      <alignment horizontal="center" vertical="center"/>
    </xf>
    <xf numFmtId="0" fontId="46" fillId="10" borderId="10" xfId="0" applyFont="1" applyFill="1" applyBorder="1" applyAlignment="1">
      <alignment horizontal="center" vertical="center"/>
    </xf>
    <xf numFmtId="0" fontId="57" fillId="10" borderId="10" xfId="0" applyFont="1" applyFill="1" applyBorder="1" applyAlignment="1">
      <alignment horizontal="center" vertical="center"/>
    </xf>
    <xf numFmtId="0" fontId="59" fillId="10" borderId="10" xfId="0" applyFont="1" applyFill="1" applyBorder="1" applyAlignment="1">
      <alignment horizontal="center" vertical="center"/>
    </xf>
    <xf numFmtId="0" fontId="60" fillId="10" borderId="10" xfId="0" applyFont="1" applyFill="1" applyBorder="1" applyAlignment="1">
      <alignment horizontal="center" vertical="center"/>
    </xf>
    <xf numFmtId="0" fontId="58" fillId="7" borderId="10" xfId="0" applyFont="1" applyFill="1" applyBorder="1" applyAlignment="1">
      <alignment horizontal="right" vertical="center" wrapText="1"/>
    </xf>
    <xf numFmtId="56" fontId="61" fillId="0" borderId="10" xfId="0" applyNumberFormat="1" applyFont="1" applyBorder="1" applyAlignment="1">
      <alignment vertical="center" wrapText="1"/>
    </xf>
    <xf numFmtId="14" fontId="62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/>
    </xf>
    <xf numFmtId="5" fontId="0" fillId="0" borderId="0" xfId="0" applyNumberFormat="1" applyAlignment="1">
      <alignment vertical="center"/>
    </xf>
    <xf numFmtId="0" fontId="57" fillId="34" borderId="10" xfId="0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 horizontal="center" vertical="center" wrapText="1"/>
    </xf>
    <xf numFmtId="5" fontId="57" fillId="34" borderId="10" xfId="0" applyNumberFormat="1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 wrapText="1"/>
    </xf>
    <xf numFmtId="49" fontId="57" fillId="34" borderId="10" xfId="0" applyNumberFormat="1" applyFont="1" applyFill="1" applyBorder="1" applyAlignment="1">
      <alignment horizontal="center" vertical="center" wrapText="1"/>
    </xf>
    <xf numFmtId="0" fontId="57" fillId="34" borderId="12" xfId="0" applyFont="1" applyFill="1" applyBorder="1" applyAlignment="1">
      <alignment horizontal="center" vertical="center" wrapText="1"/>
    </xf>
    <xf numFmtId="0" fontId="63" fillId="34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  <protection locked="0"/>
    </xf>
    <xf numFmtId="49" fontId="0" fillId="0" borderId="10" xfId="0" applyNumberFormat="1" applyFill="1" applyBorder="1" applyAlignment="1" applyProtection="1">
      <alignment horizontal="center" vertical="center" wrapText="1"/>
      <protection locked="0"/>
    </xf>
    <xf numFmtId="0" fontId="63" fillId="13" borderId="10" xfId="0" applyFont="1" applyFill="1" applyBorder="1" applyAlignment="1">
      <alignment horizontal="center" vertical="center" wrapText="1"/>
    </xf>
    <xf numFmtId="0" fontId="57" fillId="13" borderId="11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14" fontId="0" fillId="0" borderId="10" xfId="0" applyNumberFormat="1" applyFill="1" applyBorder="1" applyAlignment="1" applyProtection="1">
      <alignment horizontal="center" vertical="center" wrapText="1"/>
      <protection locked="0"/>
    </xf>
    <xf numFmtId="0" fontId="0" fillId="36" borderId="10" xfId="0" applyFill="1" applyBorder="1" applyAlignment="1" applyProtection="1">
      <alignment horizontal="center" vertical="center" wrapText="1"/>
      <protection locked="0"/>
    </xf>
    <xf numFmtId="0" fontId="0" fillId="7" borderId="0" xfId="0" applyFill="1" applyBorder="1" applyAlignment="1">
      <alignment vertical="center" wrapText="1"/>
    </xf>
    <xf numFmtId="14" fontId="59" fillId="34" borderId="10" xfId="0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 vertical="center"/>
    </xf>
    <xf numFmtId="0" fontId="57" fillId="13" borderId="10" xfId="0" applyFont="1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49" fontId="0" fillId="36" borderId="10" xfId="0" applyNumberFormat="1" applyFill="1" applyBorder="1" applyAlignment="1" applyProtection="1">
      <alignment horizontal="center" vertical="center" wrapText="1"/>
      <protection/>
    </xf>
    <xf numFmtId="176" fontId="0" fillId="4" borderId="21" xfId="0" applyNumberFormat="1" applyFill="1" applyBorder="1" applyAlignment="1" applyProtection="1">
      <alignment horizontal="right" vertical="center"/>
      <protection/>
    </xf>
    <xf numFmtId="0" fontId="0" fillId="4" borderId="22" xfId="0" applyFill="1" applyBorder="1" applyAlignment="1" applyProtection="1">
      <alignment horizontal="right" vertical="center"/>
      <protection/>
    </xf>
    <xf numFmtId="0" fontId="0" fillId="4" borderId="23" xfId="0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178" fontId="0" fillId="0" borderId="10" xfId="0" applyNumberFormat="1" applyBorder="1" applyAlignment="1" applyProtection="1">
      <alignment horizontal="center" vertical="center" wrapText="1"/>
      <protection locked="0"/>
    </xf>
    <xf numFmtId="179" fontId="0" fillId="0" borderId="10" xfId="0" applyNumberFormat="1" applyFill="1" applyBorder="1" applyAlignment="1" applyProtection="1">
      <alignment horizontal="center" vertical="center" wrapText="1"/>
      <protection locked="0"/>
    </xf>
    <xf numFmtId="181" fontId="0" fillId="0" borderId="10" xfId="0" applyNumberFormat="1" applyBorder="1" applyAlignment="1" applyProtection="1">
      <alignment horizontal="center" vertical="center" wrapText="1"/>
      <protection locked="0"/>
    </xf>
    <xf numFmtId="0" fontId="0" fillId="37" borderId="25" xfId="0" applyFill="1" applyBorder="1" applyAlignment="1">
      <alignment vertical="center"/>
    </xf>
    <xf numFmtId="0" fontId="0" fillId="37" borderId="12" xfId="0" applyFill="1" applyBorder="1" applyAlignment="1">
      <alignment vertical="center"/>
    </xf>
    <xf numFmtId="49" fontId="0" fillId="0" borderId="26" xfId="0" applyNumberFormat="1" applyBorder="1" applyAlignment="1">
      <alignment vertical="center"/>
    </xf>
    <xf numFmtId="0" fontId="0" fillId="0" borderId="27" xfId="0" applyBorder="1" applyAlignment="1">
      <alignment horizontal="center" vertical="center"/>
    </xf>
    <xf numFmtId="49" fontId="0" fillId="0" borderId="28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49" fontId="0" fillId="0" borderId="29" xfId="0" applyNumberFormat="1" applyBorder="1" applyAlignment="1">
      <alignment vertical="center"/>
    </xf>
    <xf numFmtId="49" fontId="0" fillId="0" borderId="3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31" xfId="0" applyNumberFormat="1" applyBorder="1" applyAlignment="1">
      <alignment vertical="center"/>
    </xf>
    <xf numFmtId="0" fontId="0" fillId="0" borderId="32" xfId="0" applyBorder="1" applyAlignment="1">
      <alignment vertical="center"/>
    </xf>
    <xf numFmtId="49" fontId="0" fillId="0" borderId="33" xfId="0" applyNumberFormat="1" applyBorder="1" applyAlignment="1">
      <alignment vertical="center"/>
    </xf>
    <xf numFmtId="0" fontId="0" fillId="0" borderId="33" xfId="0" applyBorder="1" applyAlignment="1">
      <alignment vertical="center"/>
    </xf>
    <xf numFmtId="49" fontId="0" fillId="0" borderId="34" xfId="0" applyNumberFormat="1" applyBorder="1" applyAlignment="1">
      <alignment vertical="center"/>
    </xf>
    <xf numFmtId="0" fontId="0" fillId="0" borderId="35" xfId="0" applyBorder="1" applyAlignment="1">
      <alignment horizontal="center" vertical="center"/>
    </xf>
    <xf numFmtId="49" fontId="0" fillId="0" borderId="36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49" fontId="0" fillId="0" borderId="37" xfId="0" applyNumberFormat="1" applyBorder="1" applyAlignment="1">
      <alignment vertical="center"/>
    </xf>
    <xf numFmtId="0" fontId="0" fillId="0" borderId="37" xfId="0" applyBorder="1" applyAlignment="1">
      <alignment vertical="center"/>
    </xf>
    <xf numFmtId="49" fontId="0" fillId="0" borderId="27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35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0" borderId="38" xfId="0" applyBorder="1" applyAlignment="1">
      <alignment horizontal="center" vertical="center"/>
    </xf>
    <xf numFmtId="49" fontId="0" fillId="0" borderId="39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7" borderId="25" xfId="0" applyFill="1" applyBorder="1" applyAlignment="1">
      <alignment vertical="center"/>
    </xf>
    <xf numFmtId="14" fontId="57" fillId="34" borderId="10" xfId="0" applyNumberFormat="1" applyFont="1" applyFill="1" applyBorder="1" applyAlignment="1">
      <alignment horizontal="center" vertical="center" wrapText="1"/>
    </xf>
    <xf numFmtId="0" fontId="63" fillId="13" borderId="11" xfId="0" applyFont="1" applyFill="1" applyBorder="1" applyAlignment="1">
      <alignment horizontal="center" vertical="center" wrapText="1"/>
    </xf>
    <xf numFmtId="49" fontId="0" fillId="0" borderId="39" xfId="0" applyNumberFormat="1" applyFill="1" applyBorder="1" applyAlignment="1" applyProtection="1">
      <alignment horizontal="center" vertical="center" wrapText="1"/>
      <protection locked="0"/>
    </xf>
    <xf numFmtId="49" fontId="57" fillId="34" borderId="11" xfId="0" applyNumberFormat="1" applyFont="1" applyFill="1" applyBorder="1" applyAlignment="1">
      <alignment horizontal="center" vertical="center" wrapText="1"/>
    </xf>
    <xf numFmtId="0" fontId="57" fillId="34" borderId="32" xfId="0" applyFont="1" applyFill="1" applyBorder="1" applyAlignment="1">
      <alignment horizontal="center" vertical="center" wrapText="1"/>
    </xf>
    <xf numFmtId="0" fontId="0" fillId="38" borderId="10" xfId="0" applyFill="1" applyBorder="1" applyAlignment="1" applyProtection="1">
      <alignment horizontal="center" vertical="center" wrapText="1"/>
      <protection locked="0"/>
    </xf>
    <xf numFmtId="182" fontId="0" fillId="0" borderId="10" xfId="0" applyNumberFormat="1" applyBorder="1" applyAlignment="1" applyProtection="1">
      <alignment horizontal="center" vertical="center" wrapText="1"/>
      <protection locked="0"/>
    </xf>
    <xf numFmtId="0" fontId="58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8" fillId="33" borderId="40" xfId="33" applyFont="1" applyFill="1" applyBorder="1" applyAlignment="1">
      <alignment horizontal="left" vertical="center"/>
    </xf>
    <xf numFmtId="0" fontId="58" fillId="33" borderId="41" xfId="33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58" fillId="33" borderId="42" xfId="33" applyFont="1" applyFill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66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58" fillId="0" borderId="0" xfId="0" applyFont="1" applyFill="1" applyBorder="1" applyAlignment="1">
      <alignment horizontal="left" vertical="center"/>
    </xf>
    <xf numFmtId="0" fontId="67" fillId="0" borderId="35" xfId="39" applyFont="1" applyFill="1" applyBorder="1" applyAlignment="1">
      <alignment horizontal="left" vertical="center" wrapText="1"/>
    </xf>
    <xf numFmtId="0" fontId="58" fillId="0" borderId="0" xfId="33" applyFont="1" applyFill="1" applyBorder="1" applyAlignment="1">
      <alignment horizontal="left" vertical="center"/>
    </xf>
    <xf numFmtId="0" fontId="67" fillId="0" borderId="0" xfId="39" applyFont="1" applyFill="1" applyBorder="1" applyAlignment="1">
      <alignment horizontal="left" vertical="center" wrapText="1"/>
    </xf>
    <xf numFmtId="0" fontId="58" fillId="33" borderId="43" xfId="33" applyFont="1" applyFill="1" applyBorder="1" applyAlignment="1">
      <alignment horizontal="left" vertical="center"/>
    </xf>
    <xf numFmtId="0" fontId="58" fillId="33" borderId="44" xfId="33" applyFont="1" applyFill="1" applyBorder="1" applyAlignment="1">
      <alignment horizontal="left" vertical="center"/>
    </xf>
    <xf numFmtId="0" fontId="58" fillId="33" borderId="45" xfId="33" applyFont="1" applyFill="1" applyBorder="1" applyAlignment="1">
      <alignment horizontal="left" vertical="center"/>
    </xf>
    <xf numFmtId="0" fontId="7" fillId="0" borderId="0" xfId="39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right" vertical="center"/>
    </xf>
    <xf numFmtId="0" fontId="67" fillId="0" borderId="0" xfId="0" applyFont="1" applyFill="1" applyBorder="1" applyAlignment="1">
      <alignment horizontal="left" vertical="center"/>
    </xf>
    <xf numFmtId="0" fontId="0" fillId="4" borderId="46" xfId="0" applyFill="1" applyBorder="1" applyAlignment="1" applyProtection="1">
      <alignment horizontal="right" vertical="center"/>
      <protection/>
    </xf>
    <xf numFmtId="0" fontId="0" fillId="0" borderId="18" xfId="0" applyBorder="1" applyAlignment="1" applyProtection="1">
      <alignment vertical="center"/>
      <protection locked="0"/>
    </xf>
    <xf numFmtId="0" fontId="65" fillId="0" borderId="47" xfId="0" applyFont="1" applyFill="1" applyBorder="1" applyAlignment="1">
      <alignment horizontal="left" vertical="center"/>
    </xf>
    <xf numFmtId="0" fontId="65" fillId="0" borderId="48" xfId="0" applyFont="1" applyFill="1" applyBorder="1" applyAlignment="1">
      <alignment horizontal="left" vertical="center"/>
    </xf>
    <xf numFmtId="0" fontId="65" fillId="0" borderId="49" xfId="0" applyFont="1" applyFill="1" applyBorder="1" applyAlignment="1">
      <alignment horizontal="left" vertical="center"/>
    </xf>
    <xf numFmtId="0" fontId="65" fillId="0" borderId="50" xfId="0" applyFont="1" applyFill="1" applyBorder="1" applyAlignment="1" applyProtection="1">
      <alignment horizontal="left" vertical="center"/>
      <protection locked="0"/>
    </xf>
    <xf numFmtId="0" fontId="65" fillId="0" borderId="51" xfId="0" applyFont="1" applyFill="1" applyBorder="1" applyAlignment="1" applyProtection="1">
      <alignment horizontal="left" vertical="center"/>
      <protection locked="0"/>
    </xf>
    <xf numFmtId="0" fontId="65" fillId="39" borderId="51" xfId="0" applyFont="1" applyFill="1" applyBorder="1" applyAlignment="1" applyProtection="1">
      <alignment horizontal="left" vertical="center" wrapText="1"/>
      <protection locked="0"/>
    </xf>
    <xf numFmtId="9" fontId="65" fillId="0" borderId="51" xfId="0" applyNumberFormat="1" applyFont="1" applyFill="1" applyBorder="1" applyAlignment="1" applyProtection="1">
      <alignment horizontal="left" vertical="center"/>
      <protection locked="0"/>
    </xf>
    <xf numFmtId="0" fontId="65" fillId="0" borderId="52" xfId="0" applyFont="1" applyFill="1" applyBorder="1" applyAlignment="1" applyProtection="1">
      <alignment horizontal="left" vertical="center"/>
      <protection locked="0"/>
    </xf>
    <xf numFmtId="0" fontId="68" fillId="0" borderId="0" xfId="0" applyFont="1" applyFill="1" applyBorder="1" applyAlignment="1" applyProtection="1">
      <alignment horizontal="right" vertical="center"/>
      <protection locked="0"/>
    </xf>
    <xf numFmtId="0" fontId="65" fillId="0" borderId="47" xfId="0" applyFont="1" applyFill="1" applyBorder="1" applyAlignment="1" applyProtection="1">
      <alignment horizontal="left" vertical="center"/>
      <protection locked="0"/>
    </xf>
    <xf numFmtId="0" fontId="65" fillId="0" borderId="48" xfId="0" applyFont="1" applyFill="1" applyBorder="1" applyAlignment="1" applyProtection="1">
      <alignment horizontal="left" vertical="center"/>
      <protection locked="0"/>
    </xf>
    <xf numFmtId="0" fontId="65" fillId="0" borderId="49" xfId="0" applyFont="1" applyFill="1" applyBorder="1" applyAlignment="1" applyProtection="1">
      <alignment horizontal="left" vertical="center"/>
      <protection locked="0"/>
    </xf>
    <xf numFmtId="0" fontId="0" fillId="33" borderId="53" xfId="0" applyFill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7" fillId="0" borderId="0" xfId="39" applyFont="1" applyFill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895350</xdr:colOff>
      <xdr:row>0</xdr:row>
      <xdr:rowOff>76200</xdr:rowOff>
    </xdr:from>
    <xdr:to>
      <xdr:col>0</xdr:col>
      <xdr:colOff>895350</xdr:colOff>
      <xdr:row>1</xdr:row>
      <xdr:rowOff>47625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7620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895350</xdr:colOff>
      <xdr:row>0</xdr:row>
      <xdr:rowOff>76200</xdr:rowOff>
    </xdr:from>
    <xdr:to>
      <xdr:col>0</xdr:col>
      <xdr:colOff>895350</xdr:colOff>
      <xdr:row>1</xdr:row>
      <xdr:rowOff>47625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7620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" sqref="B1"/>
    </sheetView>
  </sheetViews>
  <sheetFormatPr defaultColWidth="9.140625" defaultRowHeight="15" outlineLevelRow="1" outlineLevelCol="1"/>
  <cols>
    <col min="1" max="1" width="38.421875" style="113" customWidth="1"/>
    <col min="2" max="2" width="60.57421875" style="112" customWidth="1"/>
    <col min="3" max="3" width="1.421875" style="71" customWidth="1"/>
    <col min="4" max="10" width="0" style="71" hidden="1" customWidth="1" outlineLevel="1"/>
    <col min="11" max="11" width="9.00390625" style="71" customWidth="1" collapsed="1"/>
    <col min="12" max="16384" width="9.00390625" style="71" customWidth="1"/>
  </cols>
  <sheetData>
    <row r="1" spans="1:7" ht="41.25" customHeight="1">
      <c r="A1" s="129" t="s">
        <v>772</v>
      </c>
      <c r="B1" s="142" t="s">
        <v>662</v>
      </c>
      <c r="G1" s="119"/>
    </row>
    <row r="2" spans="1:10" ht="20.25" customHeight="1" thickBot="1">
      <c r="A2" s="125" t="s">
        <v>763</v>
      </c>
      <c r="B2" s="125"/>
      <c r="D2" s="71" t="s">
        <v>723</v>
      </c>
      <c r="E2" s="71" t="s">
        <v>715</v>
      </c>
      <c r="F2" s="71" t="s">
        <v>717</v>
      </c>
      <c r="G2" s="119" t="s">
        <v>719</v>
      </c>
      <c r="H2" s="121" t="s">
        <v>739</v>
      </c>
      <c r="I2" s="121" t="s">
        <v>747</v>
      </c>
      <c r="J2" s="121" t="s">
        <v>754</v>
      </c>
    </row>
    <row r="3" spans="1:10" ht="31.5" customHeight="1">
      <c r="A3" s="118" t="s">
        <v>661</v>
      </c>
      <c r="B3" s="137"/>
      <c r="D3" s="71" t="s">
        <v>663</v>
      </c>
      <c r="E3" s="71" t="s">
        <v>724</v>
      </c>
      <c r="F3" s="119" t="s">
        <v>728</v>
      </c>
      <c r="G3" s="71" t="s">
        <v>734</v>
      </c>
      <c r="H3" s="121" t="s">
        <v>740</v>
      </c>
      <c r="I3" s="121" t="s">
        <v>748</v>
      </c>
      <c r="J3" s="121" t="s">
        <v>757</v>
      </c>
    </row>
    <row r="4" spans="1:10" ht="31.5" customHeight="1">
      <c r="A4" s="116" t="s">
        <v>660</v>
      </c>
      <c r="B4" s="138"/>
      <c r="D4" s="71" t="s">
        <v>664</v>
      </c>
      <c r="E4" s="71" t="s">
        <v>725</v>
      </c>
      <c r="F4" s="71" t="s">
        <v>729</v>
      </c>
      <c r="G4" s="71" t="s">
        <v>735</v>
      </c>
      <c r="H4" s="121" t="s">
        <v>741</v>
      </c>
      <c r="I4" s="121" t="s">
        <v>749</v>
      </c>
      <c r="J4" s="121" t="s">
        <v>758</v>
      </c>
    </row>
    <row r="5" spans="1:10" ht="31.5" customHeight="1">
      <c r="A5" s="116" t="s">
        <v>745</v>
      </c>
      <c r="B5" s="138"/>
      <c r="D5" s="71" t="s">
        <v>665</v>
      </c>
      <c r="E5" s="71" t="s">
        <v>726</v>
      </c>
      <c r="F5" s="71" t="s">
        <v>730</v>
      </c>
      <c r="G5" s="71" t="s">
        <v>736</v>
      </c>
      <c r="I5" s="121" t="s">
        <v>750</v>
      </c>
      <c r="J5" s="121" t="s">
        <v>759</v>
      </c>
    </row>
    <row r="6" spans="1:9" ht="31.5" customHeight="1">
      <c r="A6" s="116" t="s">
        <v>659</v>
      </c>
      <c r="B6" s="138"/>
      <c r="C6" s="117"/>
      <c r="D6" s="71" t="s">
        <v>666</v>
      </c>
      <c r="E6" s="71" t="s">
        <v>727</v>
      </c>
      <c r="F6" s="71" t="s">
        <v>731</v>
      </c>
      <c r="G6" s="71" t="s">
        <v>737</v>
      </c>
      <c r="I6" s="121" t="s">
        <v>751</v>
      </c>
    </row>
    <row r="7" spans="1:7" ht="31.5" customHeight="1">
      <c r="A7" s="116" t="s">
        <v>710</v>
      </c>
      <c r="B7" s="138"/>
      <c r="C7" s="117"/>
      <c r="D7" s="71" t="s">
        <v>667</v>
      </c>
      <c r="F7" s="71" t="s">
        <v>732</v>
      </c>
      <c r="G7" s="71" t="s">
        <v>738</v>
      </c>
    </row>
    <row r="8" spans="1:6" ht="31.5" customHeight="1">
      <c r="A8" s="116" t="s">
        <v>770</v>
      </c>
      <c r="B8" s="138"/>
      <c r="C8" s="117"/>
      <c r="D8" s="71" t="s">
        <v>668</v>
      </c>
      <c r="F8" s="119" t="s">
        <v>733</v>
      </c>
    </row>
    <row r="9" spans="1:4" ht="31.5" customHeight="1">
      <c r="A9" s="116" t="s">
        <v>712</v>
      </c>
      <c r="B9" s="138"/>
      <c r="C9" s="117"/>
      <c r="D9" s="71" t="s">
        <v>669</v>
      </c>
    </row>
    <row r="10" spans="1:4" ht="31.5" customHeight="1">
      <c r="A10" s="116" t="s">
        <v>713</v>
      </c>
      <c r="B10" s="138"/>
      <c r="C10" s="117"/>
      <c r="D10" s="71" t="s">
        <v>670</v>
      </c>
    </row>
    <row r="11" spans="1:4" ht="31.5" customHeight="1">
      <c r="A11" s="116" t="s">
        <v>714</v>
      </c>
      <c r="B11" s="138"/>
      <c r="C11" s="117"/>
      <c r="D11" s="71" t="s">
        <v>671</v>
      </c>
    </row>
    <row r="12" spans="1:4" ht="31.5" customHeight="1">
      <c r="A12" s="116" t="s">
        <v>716</v>
      </c>
      <c r="B12" s="138"/>
      <c r="C12" s="117"/>
      <c r="D12" s="71" t="s">
        <v>672</v>
      </c>
    </row>
    <row r="13" spans="1:4" ht="31.5" customHeight="1">
      <c r="A13" s="116" t="s">
        <v>718</v>
      </c>
      <c r="B13" s="138"/>
      <c r="D13" s="71" t="s">
        <v>673</v>
      </c>
    </row>
    <row r="14" spans="1:4" ht="31.5" customHeight="1">
      <c r="A14" s="116" t="s">
        <v>720</v>
      </c>
      <c r="B14" s="138"/>
      <c r="D14" s="71" t="s">
        <v>674</v>
      </c>
    </row>
    <row r="15" spans="1:4" ht="31.5" customHeight="1">
      <c r="A15" s="116" t="s">
        <v>721</v>
      </c>
      <c r="B15" s="138"/>
      <c r="C15" s="114"/>
      <c r="D15" s="71" t="s">
        <v>675</v>
      </c>
    </row>
    <row r="16" spans="1:4" ht="31.5" customHeight="1">
      <c r="A16" s="116" t="s">
        <v>742</v>
      </c>
      <c r="B16" s="138"/>
      <c r="D16" s="71" t="s">
        <v>676</v>
      </c>
    </row>
    <row r="17" spans="1:4" ht="31.5" customHeight="1">
      <c r="A17" s="116" t="s">
        <v>722</v>
      </c>
      <c r="B17" s="138"/>
      <c r="D17" s="71" t="s">
        <v>677</v>
      </c>
    </row>
    <row r="18" spans="1:4" ht="31.5" customHeight="1">
      <c r="A18" s="116" t="s">
        <v>743</v>
      </c>
      <c r="B18" s="138"/>
      <c r="D18" s="71" t="s">
        <v>678</v>
      </c>
    </row>
    <row r="19" spans="1:4" ht="31.5" customHeight="1" thickBot="1">
      <c r="A19" s="115" t="s">
        <v>744</v>
      </c>
      <c r="B19" s="141"/>
      <c r="C19" s="114"/>
      <c r="D19" s="71" t="s">
        <v>679</v>
      </c>
    </row>
    <row r="20" spans="1:4" ht="31.5" customHeight="1">
      <c r="A20" s="124"/>
      <c r="B20" s="122"/>
      <c r="D20" s="71" t="s">
        <v>680</v>
      </c>
    </row>
    <row r="21" spans="1:4" s="121" customFormat="1" ht="31.5" customHeight="1" thickBot="1">
      <c r="A21" s="123" t="s">
        <v>762</v>
      </c>
      <c r="B21" s="112"/>
      <c r="D21" s="121" t="s">
        <v>681</v>
      </c>
    </row>
    <row r="22" spans="1:4" ht="31.5" customHeight="1">
      <c r="A22" s="118" t="s">
        <v>746</v>
      </c>
      <c r="B22" s="137"/>
      <c r="D22" s="71" t="s">
        <v>682</v>
      </c>
    </row>
    <row r="23" spans="1:4" ht="31.5" customHeight="1">
      <c r="A23" s="116" t="s">
        <v>747</v>
      </c>
      <c r="B23" s="138"/>
      <c r="D23" s="71" t="s">
        <v>683</v>
      </c>
    </row>
    <row r="24" spans="1:4" ht="31.5" customHeight="1" hidden="1" outlineLevel="1">
      <c r="A24" s="116" t="s">
        <v>752</v>
      </c>
      <c r="B24" s="139"/>
      <c r="D24" s="71" t="s">
        <v>684</v>
      </c>
    </row>
    <row r="25" spans="1:4" ht="31.5" customHeight="1" hidden="1" outlineLevel="1">
      <c r="A25" s="116" t="s">
        <v>753</v>
      </c>
      <c r="B25" s="139"/>
      <c r="D25" s="71" t="s">
        <v>685</v>
      </c>
    </row>
    <row r="26" spans="1:4" ht="31.5" customHeight="1" collapsed="1">
      <c r="A26" s="116" t="s">
        <v>755</v>
      </c>
      <c r="B26" s="138"/>
      <c r="D26" s="71" t="s">
        <v>686</v>
      </c>
    </row>
    <row r="27" spans="1:4" ht="31.5" customHeight="1">
      <c r="A27" s="116" t="s">
        <v>756</v>
      </c>
      <c r="B27" s="138"/>
      <c r="D27" s="71" t="s">
        <v>687</v>
      </c>
    </row>
    <row r="28" spans="1:2" ht="31.5" customHeight="1">
      <c r="A28" s="116" t="s">
        <v>771</v>
      </c>
      <c r="B28" s="140">
        <f>IF(B26="","",B27/B26)</f>
      </c>
    </row>
    <row r="29" spans="1:4" ht="31.5" customHeight="1">
      <c r="A29" s="116" t="s">
        <v>764</v>
      </c>
      <c r="B29" s="138"/>
      <c r="D29" s="71" t="s">
        <v>688</v>
      </c>
    </row>
    <row r="30" spans="1:4" ht="31.5" customHeight="1">
      <c r="A30" s="116" t="s">
        <v>760</v>
      </c>
      <c r="B30" s="138"/>
      <c r="D30" s="71" t="s">
        <v>689</v>
      </c>
    </row>
    <row r="31" spans="1:4" ht="31.5" customHeight="1">
      <c r="A31" s="116" t="s">
        <v>761</v>
      </c>
      <c r="B31" s="138"/>
      <c r="D31" s="71" t="s">
        <v>690</v>
      </c>
    </row>
    <row r="32" spans="1:4" ht="31.5" customHeight="1" thickBot="1">
      <c r="A32" s="115" t="s">
        <v>754</v>
      </c>
      <c r="B32" s="141"/>
      <c r="D32" s="71" t="s">
        <v>691</v>
      </c>
    </row>
    <row r="33" ht="31.5" customHeight="1">
      <c r="D33" s="71" t="s">
        <v>692</v>
      </c>
    </row>
    <row r="34" spans="1:4" ht="13.5">
      <c r="A34" s="124"/>
      <c r="B34" s="122"/>
      <c r="D34" s="71" t="s">
        <v>693</v>
      </c>
    </row>
    <row r="35" spans="1:4" ht="13.5" customHeight="1">
      <c r="A35" s="124"/>
      <c r="B35" s="122"/>
      <c r="D35" s="71" t="s">
        <v>694</v>
      </c>
    </row>
    <row r="36" spans="1:4" ht="13.5">
      <c r="A36" s="124"/>
      <c r="B36" s="122"/>
      <c r="D36" s="71" t="s">
        <v>695</v>
      </c>
    </row>
    <row r="37" spans="1:4" ht="13.5">
      <c r="A37" s="124"/>
      <c r="B37" s="122"/>
      <c r="D37" s="71" t="s">
        <v>696</v>
      </c>
    </row>
    <row r="38" spans="1:4" ht="13.5" customHeight="1">
      <c r="A38" s="124"/>
      <c r="B38" s="122"/>
      <c r="D38" s="71" t="s">
        <v>697</v>
      </c>
    </row>
    <row r="39" spans="1:4" ht="13.5">
      <c r="A39" s="124"/>
      <c r="B39" s="122"/>
      <c r="D39" s="71" t="s">
        <v>698</v>
      </c>
    </row>
    <row r="40" spans="1:4" ht="13.5" customHeight="1">
      <c r="A40" s="124"/>
      <c r="B40" s="122"/>
      <c r="D40" s="71" t="s">
        <v>699</v>
      </c>
    </row>
    <row r="41" ht="14.25">
      <c r="D41" s="71" t="s">
        <v>700</v>
      </c>
    </row>
    <row r="42" ht="14.25">
      <c r="D42" s="71" t="s">
        <v>701</v>
      </c>
    </row>
    <row r="43" ht="14.25">
      <c r="D43" s="71" t="s">
        <v>702</v>
      </c>
    </row>
    <row r="44" ht="14.25">
      <c r="D44" s="71" t="s">
        <v>703</v>
      </c>
    </row>
    <row r="45" ht="13.5" customHeight="1">
      <c r="D45" s="71" t="s">
        <v>704</v>
      </c>
    </row>
    <row r="46" ht="14.25">
      <c r="D46" s="71" t="s">
        <v>705</v>
      </c>
    </row>
    <row r="47" ht="14.25">
      <c r="D47" s="71" t="s">
        <v>706</v>
      </c>
    </row>
    <row r="48" ht="14.25">
      <c r="D48" s="71" t="s">
        <v>707</v>
      </c>
    </row>
    <row r="49" ht="14.25">
      <c r="D49" s="71" t="s">
        <v>708</v>
      </c>
    </row>
    <row r="50" ht="14.25">
      <c r="D50" s="71" t="s">
        <v>709</v>
      </c>
    </row>
  </sheetData>
  <sheetProtection password="C4B2" sheet="1" objects="1" scenarios="1"/>
  <dataValidations count="11">
    <dataValidation type="list" allowBlank="1" showInputMessage="1" showErrorMessage="1" sqref="B6">
      <formula1>$D$3:$D$50</formula1>
    </dataValidation>
    <dataValidation type="list" allowBlank="1" showInputMessage="1" showErrorMessage="1" sqref="B32">
      <formula1>$J$3:$J$5</formula1>
    </dataValidation>
    <dataValidation type="whole" allowBlank="1" showInputMessage="1" showErrorMessage="1" sqref="B26:B27">
      <formula1>1</formula1>
      <formula2>10000000</formula2>
    </dataValidation>
    <dataValidation type="list" allowBlank="1" showInputMessage="1" showErrorMessage="1" sqref="B23">
      <formula1>$I$3:$I$6</formula1>
    </dataValidation>
    <dataValidation type="list" allowBlank="1" showInputMessage="1" showErrorMessage="1" sqref="B15 B36">
      <formula1>$H$3:$H$4</formula1>
    </dataValidation>
    <dataValidation type="list" allowBlank="1" showInputMessage="1" showErrorMessage="1" sqref="B14 B35">
      <formula1>$G$3:$G$7</formula1>
    </dataValidation>
    <dataValidation type="list" allowBlank="1" showInputMessage="1" showErrorMessage="1" sqref="B13 B34">
      <formula1>$F$3:$F$8</formula1>
    </dataValidation>
    <dataValidation type="list" allowBlank="1" showInputMessage="1" showErrorMessage="1" sqref="B12">
      <formula1>$E$3:$E$6</formula1>
    </dataValidation>
    <dataValidation allowBlank="1" showInputMessage="1" showErrorMessage="1" imeMode="off" sqref="B11 B19:B20 B40 B9:B10 B5"/>
    <dataValidation allowBlank="1" showInputMessage="1" showErrorMessage="1" imeMode="on" sqref="B39 B18"/>
    <dataValidation type="custom" allowBlank="1" showInputMessage="1" showErrorMessage="1" sqref="B8">
      <formula1>B8=WIDECHAR(B8)</formula1>
    </dataValidation>
  </dataValidations>
  <printOptions horizontalCentered="1" vertic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zoomScaleSheetLayoutView="100" zoomScalePageLayoutView="0" workbookViewId="0" topLeftCell="A1">
      <pane ySplit="1" topLeftCell="A33" activePane="bottomLeft" state="frozen"/>
      <selection pane="topLeft" activeCell="B34" sqref="B34"/>
      <selection pane="bottomLeft" activeCell="B34" sqref="B34"/>
    </sheetView>
  </sheetViews>
  <sheetFormatPr defaultColWidth="9.140625" defaultRowHeight="15" outlineLevelCol="1"/>
  <cols>
    <col min="1" max="1" width="38.421875" style="113" customWidth="1"/>
    <col min="2" max="2" width="52.421875" style="112" customWidth="1"/>
    <col min="3" max="3" width="1.421875" style="71" customWidth="1"/>
    <col min="4" max="10" width="0" style="71" hidden="1" customWidth="1" outlineLevel="1"/>
    <col min="11" max="11" width="9.00390625" style="71" customWidth="1" collapsed="1"/>
    <col min="12" max="16384" width="9.00390625" style="71" customWidth="1"/>
  </cols>
  <sheetData>
    <row r="1" spans="1:7" ht="41.25" customHeight="1">
      <c r="A1" s="158" t="s">
        <v>774</v>
      </c>
      <c r="B1" s="130"/>
      <c r="G1" s="119"/>
    </row>
    <row r="2" spans="1:10" ht="20.25" customHeight="1">
      <c r="A2" s="125" t="s">
        <v>763</v>
      </c>
      <c r="B2" s="120"/>
      <c r="D2" s="71" t="s">
        <v>723</v>
      </c>
      <c r="E2" s="71" t="s">
        <v>715</v>
      </c>
      <c r="F2" s="71" t="s">
        <v>717</v>
      </c>
      <c r="G2" s="119" t="s">
        <v>719</v>
      </c>
      <c r="H2" s="121" t="s">
        <v>739</v>
      </c>
      <c r="I2" s="121" t="s">
        <v>747</v>
      </c>
      <c r="J2" s="121" t="s">
        <v>754</v>
      </c>
    </row>
    <row r="3" spans="1:10" ht="31.5" customHeight="1">
      <c r="A3" s="126" t="s">
        <v>661</v>
      </c>
      <c r="B3" s="134">
        <f>'応募フォーム'!B3</f>
        <v>0</v>
      </c>
      <c r="D3" s="71" t="s">
        <v>663</v>
      </c>
      <c r="E3" s="71" t="s">
        <v>724</v>
      </c>
      <c r="F3" s="119" t="s">
        <v>728</v>
      </c>
      <c r="G3" s="71" t="s">
        <v>734</v>
      </c>
      <c r="H3" s="121" t="s">
        <v>740</v>
      </c>
      <c r="I3" s="121" t="s">
        <v>748</v>
      </c>
      <c r="J3" s="121" t="s">
        <v>757</v>
      </c>
    </row>
    <row r="4" spans="1:10" ht="31.5" customHeight="1">
      <c r="A4" s="127" t="s">
        <v>660</v>
      </c>
      <c r="B4" s="135">
        <f>'応募フォーム'!B4</f>
        <v>0</v>
      </c>
      <c r="D4" s="71" t="s">
        <v>664</v>
      </c>
      <c r="E4" s="71" t="s">
        <v>725</v>
      </c>
      <c r="F4" s="71" t="s">
        <v>729</v>
      </c>
      <c r="G4" s="71" t="s">
        <v>735</v>
      </c>
      <c r="H4" s="121" t="s">
        <v>741</v>
      </c>
      <c r="I4" s="121" t="s">
        <v>749</v>
      </c>
      <c r="J4" s="121" t="s">
        <v>758</v>
      </c>
    </row>
    <row r="5" spans="1:10" ht="31.5" customHeight="1">
      <c r="A5" s="127" t="s">
        <v>745</v>
      </c>
      <c r="B5" s="135">
        <f>'応募フォーム'!B5</f>
        <v>0</v>
      </c>
      <c r="D5" s="71" t="s">
        <v>665</v>
      </c>
      <c r="E5" s="71" t="s">
        <v>726</v>
      </c>
      <c r="F5" s="71" t="s">
        <v>730</v>
      </c>
      <c r="G5" s="71" t="s">
        <v>736</v>
      </c>
      <c r="I5" s="121" t="s">
        <v>750</v>
      </c>
      <c r="J5" s="121" t="s">
        <v>759</v>
      </c>
    </row>
    <row r="6" spans="1:9" ht="31.5" customHeight="1">
      <c r="A6" s="127" t="s">
        <v>659</v>
      </c>
      <c r="B6" s="135">
        <f>'応募フォーム'!B6</f>
        <v>0</v>
      </c>
      <c r="C6" s="117"/>
      <c r="D6" s="71" t="s">
        <v>666</v>
      </c>
      <c r="E6" s="71" t="s">
        <v>727</v>
      </c>
      <c r="F6" s="71" t="s">
        <v>731</v>
      </c>
      <c r="G6" s="71" t="s">
        <v>737</v>
      </c>
      <c r="I6" s="121" t="s">
        <v>751</v>
      </c>
    </row>
    <row r="7" spans="1:7" ht="31.5" customHeight="1">
      <c r="A7" s="127" t="s">
        <v>710</v>
      </c>
      <c r="B7" s="135">
        <f>'応募フォーム'!B7</f>
        <v>0</v>
      </c>
      <c r="C7" s="117"/>
      <c r="D7" s="71" t="s">
        <v>667</v>
      </c>
      <c r="F7" s="71" t="s">
        <v>732</v>
      </c>
      <c r="G7" s="71" t="s">
        <v>738</v>
      </c>
    </row>
    <row r="8" spans="1:6" ht="31.5" customHeight="1">
      <c r="A8" s="127" t="s">
        <v>711</v>
      </c>
      <c r="B8" s="135">
        <f>'応募フォーム'!B8</f>
        <v>0</v>
      </c>
      <c r="C8" s="117"/>
      <c r="D8" s="71" t="s">
        <v>668</v>
      </c>
      <c r="F8" s="119" t="s">
        <v>733</v>
      </c>
    </row>
    <row r="9" spans="1:4" ht="31.5" customHeight="1">
      <c r="A9" s="127" t="s">
        <v>712</v>
      </c>
      <c r="B9" s="135">
        <f>'応募フォーム'!B9</f>
        <v>0</v>
      </c>
      <c r="C9" s="117"/>
      <c r="D9" s="71" t="s">
        <v>669</v>
      </c>
    </row>
    <row r="10" spans="1:4" ht="31.5" customHeight="1">
      <c r="A10" s="127" t="s">
        <v>713</v>
      </c>
      <c r="B10" s="135">
        <f>'応募フォーム'!B10</f>
        <v>0</v>
      </c>
      <c r="C10" s="117"/>
      <c r="D10" s="71" t="s">
        <v>670</v>
      </c>
    </row>
    <row r="11" spans="1:4" ht="31.5" customHeight="1">
      <c r="A11" s="127" t="s">
        <v>714</v>
      </c>
      <c r="B11" s="135">
        <f>'応募フォーム'!B11</f>
        <v>0</v>
      </c>
      <c r="C11" s="117"/>
      <c r="D11" s="71" t="s">
        <v>671</v>
      </c>
    </row>
    <row r="12" spans="1:4" ht="31.5" customHeight="1">
      <c r="A12" s="127" t="s">
        <v>716</v>
      </c>
      <c r="B12" s="135">
        <f>'応募フォーム'!B12</f>
        <v>0</v>
      </c>
      <c r="C12" s="117"/>
      <c r="D12" s="71" t="s">
        <v>672</v>
      </c>
    </row>
    <row r="13" spans="1:4" ht="31.5" customHeight="1">
      <c r="A13" s="127" t="s">
        <v>718</v>
      </c>
      <c r="B13" s="135">
        <f>'応募フォーム'!B13</f>
        <v>0</v>
      </c>
      <c r="D13" s="71" t="s">
        <v>673</v>
      </c>
    </row>
    <row r="14" spans="1:4" ht="31.5" customHeight="1">
      <c r="A14" s="127" t="s">
        <v>720</v>
      </c>
      <c r="B14" s="135">
        <f>'応募フォーム'!B14</f>
        <v>0</v>
      </c>
      <c r="D14" s="71" t="s">
        <v>674</v>
      </c>
    </row>
    <row r="15" spans="1:4" ht="31.5" customHeight="1">
      <c r="A15" s="127" t="s">
        <v>721</v>
      </c>
      <c r="B15" s="135">
        <f>'応募フォーム'!B15</f>
        <v>0</v>
      </c>
      <c r="C15" s="114"/>
      <c r="D15" s="71" t="s">
        <v>675</v>
      </c>
    </row>
    <row r="16" spans="1:4" ht="31.5" customHeight="1">
      <c r="A16" s="127" t="s">
        <v>742</v>
      </c>
      <c r="B16" s="135">
        <f>'応募フォーム'!B16</f>
        <v>0</v>
      </c>
      <c r="D16" s="71" t="s">
        <v>676</v>
      </c>
    </row>
    <row r="17" spans="1:4" ht="31.5" customHeight="1">
      <c r="A17" s="127" t="s">
        <v>722</v>
      </c>
      <c r="B17" s="135">
        <f>'応募フォーム'!B17</f>
        <v>0</v>
      </c>
      <c r="D17" s="71" t="s">
        <v>677</v>
      </c>
    </row>
    <row r="18" spans="1:4" ht="31.5" customHeight="1">
      <c r="A18" s="127" t="s">
        <v>743</v>
      </c>
      <c r="B18" s="135">
        <f>'応募フォーム'!B18</f>
        <v>0</v>
      </c>
      <c r="D18" s="71" t="s">
        <v>678</v>
      </c>
    </row>
    <row r="19" spans="1:4" ht="31.5" customHeight="1">
      <c r="A19" s="128" t="s">
        <v>744</v>
      </c>
      <c r="B19" s="136">
        <f>'応募フォーム'!B19</f>
        <v>0</v>
      </c>
      <c r="C19" s="114"/>
      <c r="D19" s="71" t="s">
        <v>679</v>
      </c>
    </row>
    <row r="20" spans="1:4" ht="31.5" customHeight="1">
      <c r="A20" s="124"/>
      <c r="B20" s="122"/>
      <c r="D20" s="71" t="s">
        <v>680</v>
      </c>
    </row>
    <row r="21" spans="1:4" s="121" customFormat="1" ht="31.5" customHeight="1">
      <c r="A21" s="123" t="s">
        <v>762</v>
      </c>
      <c r="B21" s="112"/>
      <c r="D21" s="121" t="s">
        <v>681</v>
      </c>
    </row>
    <row r="22" spans="1:4" ht="31.5" customHeight="1">
      <c r="A22" s="126" t="s">
        <v>746</v>
      </c>
      <c r="B22" s="134">
        <f>'応募フォーム'!B22</f>
        <v>0</v>
      </c>
      <c r="D22" s="71" t="s">
        <v>682</v>
      </c>
    </row>
    <row r="23" spans="1:4" ht="31.5" customHeight="1">
      <c r="A23" s="127" t="s">
        <v>747</v>
      </c>
      <c r="B23" s="135">
        <f>'応募フォーム'!B23</f>
        <v>0</v>
      </c>
      <c r="D23" s="71" t="s">
        <v>683</v>
      </c>
    </row>
    <row r="24" spans="1:4" ht="31.5" customHeight="1">
      <c r="A24" s="127" t="s">
        <v>752</v>
      </c>
      <c r="B24" s="135">
        <f>'応募フォーム'!B24</f>
        <v>0</v>
      </c>
      <c r="D24" s="71" t="s">
        <v>684</v>
      </c>
    </row>
    <row r="25" spans="1:4" ht="31.5" customHeight="1">
      <c r="A25" s="127" t="s">
        <v>753</v>
      </c>
      <c r="B25" s="135">
        <f>'応募フォーム'!B25</f>
        <v>0</v>
      </c>
      <c r="D25" s="71" t="s">
        <v>685</v>
      </c>
    </row>
    <row r="26" spans="1:4" ht="31.5" customHeight="1">
      <c r="A26" s="127" t="s">
        <v>755</v>
      </c>
      <c r="B26" s="135">
        <f>'応募フォーム'!B26</f>
        <v>0</v>
      </c>
      <c r="D26" s="71" t="s">
        <v>686</v>
      </c>
    </row>
    <row r="27" spans="1:4" ht="31.5" customHeight="1">
      <c r="A27" s="127" t="s">
        <v>756</v>
      </c>
      <c r="B27" s="135">
        <f>'応募フォーム'!B27</f>
        <v>0</v>
      </c>
      <c r="D27" s="71" t="s">
        <v>687</v>
      </c>
    </row>
    <row r="28" spans="1:2" ht="31.5" customHeight="1">
      <c r="A28" s="116" t="s">
        <v>771</v>
      </c>
      <c r="B28" s="135">
        <f>'応募フォーム'!B28</f>
      </c>
    </row>
    <row r="29" spans="1:4" ht="31.5" customHeight="1">
      <c r="A29" s="127" t="s">
        <v>764</v>
      </c>
      <c r="B29" s="135">
        <f>'応募フォーム'!B29</f>
        <v>0</v>
      </c>
      <c r="D29" s="71" t="s">
        <v>688</v>
      </c>
    </row>
    <row r="30" spans="1:4" ht="31.5" customHeight="1">
      <c r="A30" s="127" t="s">
        <v>760</v>
      </c>
      <c r="B30" s="135">
        <f>'応募フォーム'!B30</f>
        <v>0</v>
      </c>
      <c r="D30" s="71" t="s">
        <v>689</v>
      </c>
    </row>
    <row r="31" spans="1:4" ht="31.5" customHeight="1">
      <c r="A31" s="127" t="s">
        <v>761</v>
      </c>
      <c r="B31" s="135">
        <f>'応募フォーム'!B31</f>
        <v>0</v>
      </c>
      <c r="D31" s="71" t="s">
        <v>690</v>
      </c>
    </row>
    <row r="32" spans="1:4" ht="31.5" customHeight="1">
      <c r="A32" s="128" t="s">
        <v>754</v>
      </c>
      <c r="B32" s="136">
        <f>'応募フォーム'!B32</f>
        <v>0</v>
      </c>
      <c r="D32" s="71" t="s">
        <v>691</v>
      </c>
    </row>
    <row r="33" spans="1:4" ht="31.5" customHeight="1">
      <c r="A33" s="131" t="s">
        <v>765</v>
      </c>
      <c r="D33" s="71" t="s">
        <v>692</v>
      </c>
    </row>
    <row r="34" spans="1:4" ht="31.5" customHeight="1">
      <c r="A34" s="126" t="s">
        <v>766</v>
      </c>
      <c r="B34" s="143"/>
      <c r="D34" s="71" t="s">
        <v>693</v>
      </c>
    </row>
    <row r="35" spans="1:4" ht="31.5" customHeight="1">
      <c r="A35" s="127" t="s">
        <v>767</v>
      </c>
      <c r="B35" s="144"/>
      <c r="D35" s="71" t="s">
        <v>694</v>
      </c>
    </row>
    <row r="36" spans="1:4" ht="31.5" customHeight="1">
      <c r="A36" s="127" t="s">
        <v>745</v>
      </c>
      <c r="B36" s="144"/>
      <c r="D36" s="71" t="s">
        <v>695</v>
      </c>
    </row>
    <row r="37" spans="1:4" ht="31.5" customHeight="1">
      <c r="A37" s="127" t="s">
        <v>659</v>
      </c>
      <c r="B37" s="144"/>
      <c r="D37" s="71" t="s">
        <v>696</v>
      </c>
    </row>
    <row r="38" spans="1:4" ht="31.5" customHeight="1">
      <c r="A38" s="127" t="s">
        <v>710</v>
      </c>
      <c r="B38" s="144"/>
      <c r="D38" s="71" t="s">
        <v>697</v>
      </c>
    </row>
    <row r="39" spans="1:4" ht="31.5" customHeight="1">
      <c r="A39" s="127" t="s">
        <v>770</v>
      </c>
      <c r="B39" s="144"/>
      <c r="D39" s="71" t="s">
        <v>698</v>
      </c>
    </row>
    <row r="40" spans="1:4" ht="31.5" customHeight="1">
      <c r="A40" s="127" t="s">
        <v>712</v>
      </c>
      <c r="B40" s="144"/>
      <c r="D40" s="71" t="s">
        <v>699</v>
      </c>
    </row>
    <row r="41" spans="1:4" ht="31.5" customHeight="1">
      <c r="A41" s="127" t="s">
        <v>713</v>
      </c>
      <c r="B41" s="144"/>
      <c r="D41" s="71" t="s">
        <v>700</v>
      </c>
    </row>
    <row r="42" spans="1:4" ht="31.5" customHeight="1">
      <c r="A42" s="127" t="s">
        <v>714</v>
      </c>
      <c r="B42" s="144"/>
      <c r="D42" s="71" t="s">
        <v>701</v>
      </c>
    </row>
    <row r="43" spans="1:4" ht="31.5" customHeight="1">
      <c r="A43" s="127" t="s">
        <v>716</v>
      </c>
      <c r="B43" s="144"/>
      <c r="D43" s="71" t="s">
        <v>702</v>
      </c>
    </row>
    <row r="44" spans="1:4" ht="31.5" customHeight="1">
      <c r="A44" s="127" t="s">
        <v>718</v>
      </c>
      <c r="B44" s="144"/>
      <c r="D44" s="71" t="s">
        <v>703</v>
      </c>
    </row>
    <row r="45" spans="1:4" ht="31.5" customHeight="1">
      <c r="A45" s="127" t="s">
        <v>720</v>
      </c>
      <c r="B45" s="144"/>
      <c r="D45" s="71" t="s">
        <v>704</v>
      </c>
    </row>
    <row r="46" spans="1:4" ht="31.5" customHeight="1">
      <c r="A46" s="127" t="s">
        <v>721</v>
      </c>
      <c r="B46" s="144"/>
      <c r="D46" s="71" t="s">
        <v>705</v>
      </c>
    </row>
    <row r="47" spans="1:4" ht="31.5" customHeight="1">
      <c r="A47" s="127" t="s">
        <v>742</v>
      </c>
      <c r="B47" s="144"/>
      <c r="D47" s="71" t="s">
        <v>706</v>
      </c>
    </row>
    <row r="48" spans="1:4" ht="31.5" customHeight="1">
      <c r="A48" s="127" t="s">
        <v>722</v>
      </c>
      <c r="B48" s="144"/>
      <c r="D48" s="71" t="s">
        <v>707</v>
      </c>
    </row>
    <row r="49" spans="1:4" ht="31.5" customHeight="1">
      <c r="A49" s="127" t="s">
        <v>743</v>
      </c>
      <c r="B49" s="144"/>
      <c r="D49" s="71" t="s">
        <v>708</v>
      </c>
    </row>
    <row r="50" spans="1:4" ht="31.5" customHeight="1">
      <c r="A50" s="128" t="s">
        <v>744</v>
      </c>
      <c r="B50" s="145"/>
      <c r="D50" s="71" t="s">
        <v>709</v>
      </c>
    </row>
  </sheetData>
  <sheetProtection password="C4B2" sheet="1"/>
  <dataValidations count="8">
    <dataValidation allowBlank="1" showInputMessage="1" showErrorMessage="1" imeMode="on" sqref="B49"/>
    <dataValidation allowBlank="1" showInputMessage="1" showErrorMessage="1" imeMode="off" sqref="B20 B50 B36 B40:B42"/>
    <dataValidation type="list" allowBlank="1" showInputMessage="1" showErrorMessage="1" sqref="B44">
      <formula1>$F$3:$F$8</formula1>
    </dataValidation>
    <dataValidation type="list" allowBlank="1" showInputMessage="1" showErrorMessage="1" sqref="B45">
      <formula1>$G$3:$G$7</formula1>
    </dataValidation>
    <dataValidation type="list" allowBlank="1" showInputMessage="1" showErrorMessage="1" sqref="B46">
      <formula1>$H$3:$H$4</formula1>
    </dataValidation>
    <dataValidation type="list" allowBlank="1" showInputMessage="1" showErrorMessage="1" sqref="B43">
      <formula1>$E$3:$E$6</formula1>
    </dataValidation>
    <dataValidation type="list" allowBlank="1" showInputMessage="1" showErrorMessage="1" sqref="B37">
      <formula1>$D$3:$D$50</formula1>
    </dataValidation>
    <dataValidation type="custom" allowBlank="1" showInputMessage="1" showErrorMessage="1" sqref="B39">
      <formula1>B39=WIDECHAR(B39)</formula1>
    </dataValidation>
  </dataValidation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83" r:id="rId2"/>
  <rowBreaks count="1" manualBreakCount="1">
    <brk id="32" max="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5"/>
  <sheetViews>
    <sheetView view="pageBreakPreview" zoomScale="115" zoomScaleNormal="75" zoomScaleSheetLayoutView="115" zoomScalePageLayoutView="0" workbookViewId="0" topLeftCell="A1">
      <pane xSplit="2" ySplit="12" topLeftCell="C13" activePane="bottomRight" state="frozen"/>
      <selection pane="topLeft" activeCell="B34" sqref="B34"/>
      <selection pane="topRight" activeCell="B34" sqref="B34"/>
      <selection pane="bottomLeft" activeCell="B34" sqref="B34"/>
      <selection pane="bottomRight" activeCell="B3" sqref="B3"/>
    </sheetView>
  </sheetViews>
  <sheetFormatPr defaultColWidth="9.140625" defaultRowHeight="15" outlineLevelRow="1"/>
  <cols>
    <col min="1" max="1" width="12.00390625" style="0" customWidth="1"/>
    <col min="2" max="2" width="33.421875" style="0" customWidth="1"/>
    <col min="3" max="12" width="30.28125" style="0" customWidth="1"/>
  </cols>
  <sheetData>
    <row r="1" spans="1:13" ht="18.75">
      <c r="A1" s="8" t="s">
        <v>773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.75" thickBot="1">
      <c r="A2" s="7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21.75" customHeight="1" thickBot="1" thickTop="1">
      <c r="A3" s="29" t="s">
        <v>5</v>
      </c>
      <c r="B3" s="30"/>
      <c r="C3" s="20"/>
      <c r="D3" s="19"/>
      <c r="E3" s="20"/>
      <c r="F3" s="20"/>
      <c r="G3" s="20"/>
      <c r="H3" s="20"/>
      <c r="I3" s="20"/>
      <c r="J3" s="20"/>
      <c r="K3" s="21"/>
      <c r="L3" s="21"/>
      <c r="M3" s="19"/>
    </row>
    <row r="4" spans="1:13" ht="16.5" thickBot="1" thickTop="1">
      <c r="A4" s="7"/>
      <c r="C4" s="21"/>
      <c r="D4" s="19"/>
      <c r="E4" s="21"/>
      <c r="F4" s="21"/>
      <c r="G4" s="21"/>
      <c r="H4" s="21"/>
      <c r="I4" s="21"/>
      <c r="J4" s="21"/>
      <c r="K4" s="21"/>
      <c r="L4" s="21"/>
      <c r="M4" s="19"/>
    </row>
    <row r="5" spans="1:13" ht="21.75" customHeight="1" thickTop="1">
      <c r="A5" s="23" t="s">
        <v>3</v>
      </c>
      <c r="B5" s="24"/>
      <c r="C5" s="64" t="s">
        <v>282</v>
      </c>
      <c r="D5" s="68">
        <f>'応募フォーム'!B5</f>
        <v>0</v>
      </c>
      <c r="E5" s="22"/>
      <c r="F5" s="22"/>
      <c r="G5" s="22"/>
      <c r="H5" s="22"/>
      <c r="I5" s="22"/>
      <c r="J5" s="22"/>
      <c r="K5" s="21"/>
      <c r="L5" s="21"/>
      <c r="M5" s="19"/>
    </row>
    <row r="6" spans="1:13" ht="21.75" customHeight="1">
      <c r="A6" s="25" t="s">
        <v>6</v>
      </c>
      <c r="B6" s="26">
        <f>'応募フォーム'!B3</f>
        <v>0</v>
      </c>
      <c r="C6" s="65" t="s">
        <v>283</v>
      </c>
      <c r="D6" s="69">
        <f>'応募フォーム'!B6&amp;'応募フォーム'!B7&amp;'応募フォーム'!B8</f>
      </c>
      <c r="E6" s="20"/>
      <c r="F6" s="20"/>
      <c r="G6" s="20"/>
      <c r="H6" s="20"/>
      <c r="I6" s="20"/>
      <c r="J6" s="20"/>
      <c r="K6" s="21"/>
      <c r="L6" s="21"/>
      <c r="M6" s="19"/>
    </row>
    <row r="7" spans="1:13" ht="21.75" customHeight="1">
      <c r="A7" s="25" t="s">
        <v>4</v>
      </c>
      <c r="B7" s="26">
        <f>'応募フォーム'!B17</f>
        <v>0</v>
      </c>
      <c r="C7" s="66" t="s">
        <v>281</v>
      </c>
      <c r="D7" s="70">
        <f>'応募フォーム'!B10</f>
        <v>0</v>
      </c>
      <c r="E7" s="20"/>
      <c r="F7" s="20"/>
      <c r="G7" s="20"/>
      <c r="H7" s="20"/>
      <c r="I7" s="20"/>
      <c r="J7" s="20"/>
      <c r="K7" s="21"/>
      <c r="L7" s="21"/>
      <c r="M7" s="19"/>
    </row>
    <row r="8" spans="1:13" ht="21.75" customHeight="1" thickBot="1">
      <c r="A8" s="27" t="s">
        <v>280</v>
      </c>
      <c r="B8" s="28">
        <f>'応募フォーム'!B9</f>
        <v>0</v>
      </c>
      <c r="C8" s="132" t="s">
        <v>768</v>
      </c>
      <c r="D8" s="133">
        <f>'応募フォーム'!B19</f>
        <v>0</v>
      </c>
      <c r="E8" s="20"/>
      <c r="F8" s="20"/>
      <c r="G8" s="20"/>
      <c r="H8" s="20"/>
      <c r="I8" s="20"/>
      <c r="J8" s="20"/>
      <c r="K8" s="21"/>
      <c r="L8" s="21"/>
      <c r="M8" s="19"/>
    </row>
    <row r="9" spans="3:13" ht="6.75" customHeight="1" thickTop="1"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3:13" ht="15"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2" ht="21.75" customHeight="1">
      <c r="A11" s="53" t="s">
        <v>2</v>
      </c>
      <c r="B11" s="61" t="s">
        <v>99</v>
      </c>
      <c r="C11" s="62">
        <v>1</v>
      </c>
      <c r="D11" s="62">
        <v>2</v>
      </c>
      <c r="E11" s="62">
        <v>3</v>
      </c>
      <c r="F11" s="62">
        <v>4</v>
      </c>
      <c r="G11" s="62">
        <v>5</v>
      </c>
      <c r="H11" s="62">
        <v>6</v>
      </c>
      <c r="I11" s="62">
        <v>7</v>
      </c>
      <c r="J11" s="62">
        <v>8</v>
      </c>
      <c r="K11" s="62">
        <v>9</v>
      </c>
      <c r="L11" s="62">
        <v>10</v>
      </c>
    </row>
    <row r="12" spans="1:12" ht="21.75" customHeight="1" hidden="1" outlineLevel="1">
      <c r="A12" s="53" t="s">
        <v>0</v>
      </c>
      <c r="B12" s="45" t="s">
        <v>201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</row>
    <row r="13" spans="1:12" ht="21.75" customHeight="1" collapsed="1">
      <c r="A13" s="53" t="s">
        <v>1</v>
      </c>
      <c r="B13" s="44" t="s">
        <v>169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2" ht="21.75" customHeight="1" collapsed="1">
      <c r="A14" s="54" t="s">
        <v>268</v>
      </c>
      <c r="B14" s="47" t="s">
        <v>269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</row>
    <row r="15" spans="1:12" ht="21.75" customHeight="1">
      <c r="A15" s="18" t="s">
        <v>27</v>
      </c>
      <c r="B15" s="44" t="s">
        <v>297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21.75" customHeight="1">
      <c r="A16" s="18" t="s">
        <v>109</v>
      </c>
      <c r="B16" s="46">
        <v>5000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2" ht="21.75" customHeight="1">
      <c r="A17" s="18" t="s">
        <v>110</v>
      </c>
      <c r="B17" s="46">
        <v>3000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 ht="21.75" customHeight="1">
      <c r="A18" s="18" t="s">
        <v>298</v>
      </c>
      <c r="B18" s="46" t="s">
        <v>299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2" ht="21.75" customHeight="1">
      <c r="A19" s="18" t="s">
        <v>28</v>
      </c>
      <c r="B19" s="47" t="s">
        <v>401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21.75" customHeight="1">
      <c r="A20" s="18" t="s">
        <v>29</v>
      </c>
      <c r="B20" s="47" t="s">
        <v>415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21.75" customHeight="1">
      <c r="A21" s="18" t="s">
        <v>656</v>
      </c>
      <c r="B21" s="44" t="s">
        <v>654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</row>
    <row r="22" spans="1:12" ht="21.75" customHeight="1">
      <c r="A22" s="18" t="s">
        <v>655</v>
      </c>
      <c r="B22" s="44" t="s">
        <v>653</v>
      </c>
      <c r="C22" s="111"/>
      <c r="D22" s="111"/>
      <c r="E22" s="111"/>
      <c r="F22" s="111"/>
      <c r="G22" s="111"/>
      <c r="H22" s="111"/>
      <c r="I22" s="111"/>
      <c r="J22" s="111"/>
      <c r="K22" s="111"/>
      <c r="L22" s="111"/>
    </row>
    <row r="23" spans="1:12" ht="21.75" customHeight="1">
      <c r="A23" s="18" t="s">
        <v>30</v>
      </c>
      <c r="B23" s="47" t="s">
        <v>270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</row>
    <row r="24" spans="1:12" ht="21.75" customHeight="1">
      <c r="A24" s="18" t="s">
        <v>31</v>
      </c>
      <c r="B24" s="59" t="s">
        <v>295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1:12" ht="33.75" customHeight="1">
      <c r="A25" s="18" t="s">
        <v>32</v>
      </c>
      <c r="B25" s="59" t="s">
        <v>296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</row>
    <row r="26" spans="1:12" ht="21.75" customHeight="1" hidden="1" outlineLevel="1">
      <c r="A26" s="53" t="s">
        <v>7</v>
      </c>
      <c r="B26" s="47" t="s">
        <v>212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</row>
    <row r="27" spans="1:12" ht="21.75" customHeight="1" hidden="1" outlineLevel="1">
      <c r="A27" s="53" t="s">
        <v>8</v>
      </c>
      <c r="B27" s="47" t="s">
        <v>212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</row>
    <row r="28" spans="1:12" ht="30.75" customHeight="1" collapsed="1">
      <c r="A28" s="18" t="s">
        <v>33</v>
      </c>
      <c r="B28" s="105" t="s">
        <v>416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1:12" ht="65.25" customHeight="1">
      <c r="A29" s="18" t="s">
        <v>34</v>
      </c>
      <c r="B29" s="47" t="s">
        <v>271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</row>
    <row r="30" spans="1:12" ht="21.75" customHeight="1">
      <c r="A30" s="18" t="s">
        <v>35</v>
      </c>
      <c r="B30" s="47" t="s">
        <v>769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</row>
    <row r="31" spans="1:12" ht="21.75" customHeight="1" hidden="1">
      <c r="A31" s="18" t="s">
        <v>292</v>
      </c>
      <c r="B31" s="47" t="s">
        <v>291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</row>
    <row r="32" spans="1:12" ht="21.75" customHeight="1">
      <c r="A32" s="18" t="s">
        <v>36</v>
      </c>
      <c r="B32" s="47" t="s">
        <v>202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</row>
    <row r="33" spans="1:12" ht="43.5" customHeight="1">
      <c r="A33" s="18" t="s">
        <v>37</v>
      </c>
      <c r="B33" s="47" t="s">
        <v>288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</row>
    <row r="34" spans="1:12" ht="21.75" customHeight="1" hidden="1" outlineLevel="1">
      <c r="A34" s="53" t="s">
        <v>278</v>
      </c>
      <c r="B34" s="48" t="s">
        <v>277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</row>
    <row r="35" spans="1:12" ht="21.75" customHeight="1" collapsed="1">
      <c r="A35" s="53" t="s">
        <v>10</v>
      </c>
      <c r="B35" s="48" t="s">
        <v>219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</row>
    <row r="36" spans="1:12" ht="21.75" customHeight="1">
      <c r="A36" s="106" t="s">
        <v>417</v>
      </c>
      <c r="B36" s="108" t="s">
        <v>420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</row>
    <row r="37" spans="1:12" ht="21.75" customHeight="1">
      <c r="A37" s="106" t="s">
        <v>418</v>
      </c>
      <c r="B37" s="108" t="s">
        <v>420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</row>
    <row r="38" spans="1:12" ht="21.75" customHeight="1">
      <c r="A38" s="106" t="s">
        <v>419</v>
      </c>
      <c r="B38" s="108" t="s">
        <v>420</v>
      </c>
      <c r="C38" s="107"/>
      <c r="D38" s="107"/>
      <c r="E38" s="107"/>
      <c r="F38" s="107"/>
      <c r="G38" s="107"/>
      <c r="H38" s="107"/>
      <c r="I38" s="107"/>
      <c r="J38" s="107"/>
      <c r="K38" s="107"/>
      <c r="L38" s="107"/>
    </row>
    <row r="39" spans="1:12" ht="21.75" customHeight="1" hidden="1">
      <c r="A39" s="53" t="s">
        <v>11</v>
      </c>
      <c r="B39" s="109" t="s">
        <v>272</v>
      </c>
      <c r="C39" s="110"/>
      <c r="D39" s="51"/>
      <c r="E39" s="51">
        <f aca="true" t="shared" si="0" ref="E39:L39">IF(E38="","",CONCATENATE(E36,"/",E37,"/",E38))</f>
      </c>
      <c r="F39" s="51">
        <f t="shared" si="0"/>
      </c>
      <c r="G39" s="51">
        <f t="shared" si="0"/>
      </c>
      <c r="H39" s="51">
        <f t="shared" si="0"/>
      </c>
      <c r="I39" s="51">
        <f t="shared" si="0"/>
      </c>
      <c r="J39" s="51">
        <f t="shared" si="0"/>
      </c>
      <c r="K39" s="51">
        <f t="shared" si="0"/>
      </c>
      <c r="L39" s="51">
        <f t="shared" si="0"/>
      </c>
    </row>
    <row r="40" spans="1:12" ht="43.5" customHeight="1" hidden="1" outlineLevel="1">
      <c r="A40" s="53" t="s">
        <v>12</v>
      </c>
      <c r="B40" s="47" t="s">
        <v>213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</row>
    <row r="41" spans="1:12" ht="21.75" customHeight="1" collapsed="1">
      <c r="A41" s="53" t="s">
        <v>13</v>
      </c>
      <c r="B41" s="47" t="s">
        <v>25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</row>
    <row r="42" spans="1:12" ht="21.75" customHeight="1" hidden="1" outlineLevel="1">
      <c r="A42" s="18" t="s">
        <v>14</v>
      </c>
      <c r="B42" s="47" t="s">
        <v>203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</row>
    <row r="43" spans="1:12" ht="21.75" customHeight="1" hidden="1" outlineLevel="1">
      <c r="A43" s="18" t="s">
        <v>15</v>
      </c>
      <c r="B43" s="47" t="s">
        <v>204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</row>
    <row r="44" spans="1:12" ht="21.75" customHeight="1" hidden="1" collapsed="1">
      <c r="A44" s="18" t="s">
        <v>16</v>
      </c>
      <c r="B44" s="47" t="s">
        <v>279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</row>
    <row r="45" spans="1:12" ht="21.75" customHeight="1" hidden="1" outlineLevel="1">
      <c r="A45" s="18" t="s">
        <v>17</v>
      </c>
      <c r="B45" s="47" t="s">
        <v>215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</row>
    <row r="46" spans="1:12" ht="21.75" customHeight="1" hidden="1" outlineLevel="1">
      <c r="A46" s="18" t="s">
        <v>18</v>
      </c>
      <c r="B46" s="47" t="s">
        <v>205</v>
      </c>
      <c r="C46" s="57"/>
      <c r="D46" s="57"/>
      <c r="E46" s="57"/>
      <c r="F46" s="57"/>
      <c r="G46" s="57"/>
      <c r="H46" s="57"/>
      <c r="I46" s="57"/>
      <c r="J46" s="57"/>
      <c r="K46" s="57"/>
      <c r="L46" s="57"/>
    </row>
    <row r="47" spans="1:12" ht="21.75" customHeight="1" hidden="1" outlineLevel="1">
      <c r="A47" s="18" t="s">
        <v>19</v>
      </c>
      <c r="B47" s="47" t="s">
        <v>206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</row>
    <row r="48" spans="1:12" ht="21.75" customHeight="1" hidden="1" outlineLevel="1">
      <c r="A48" s="18" t="s">
        <v>20</v>
      </c>
      <c r="B48" s="47" t="s">
        <v>207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</row>
    <row r="49" spans="1:12" ht="21.75" customHeight="1" hidden="1" outlineLevel="1">
      <c r="A49" s="18" t="s">
        <v>21</v>
      </c>
      <c r="B49" s="47" t="s">
        <v>208</v>
      </c>
      <c r="C49" s="57"/>
      <c r="D49" s="57"/>
      <c r="E49" s="57"/>
      <c r="F49" s="57"/>
      <c r="G49" s="57"/>
      <c r="H49" s="57"/>
      <c r="I49" s="57"/>
      <c r="J49" s="57"/>
      <c r="K49" s="57"/>
      <c r="L49" s="57"/>
    </row>
    <row r="50" spans="1:12" ht="21.75" customHeight="1" hidden="1" outlineLevel="1">
      <c r="A50" s="18" t="s">
        <v>22</v>
      </c>
      <c r="B50" s="47" t="s">
        <v>209</v>
      </c>
      <c r="C50" s="57"/>
      <c r="D50" s="57"/>
      <c r="E50" s="57"/>
      <c r="F50" s="57"/>
      <c r="G50" s="57"/>
      <c r="H50" s="57"/>
      <c r="I50" s="57"/>
      <c r="J50" s="57"/>
      <c r="K50" s="57"/>
      <c r="L50" s="57"/>
    </row>
    <row r="51" spans="1:12" ht="21.75" customHeight="1" collapsed="1">
      <c r="A51" s="18" t="s">
        <v>23</v>
      </c>
      <c r="B51" s="47" t="s">
        <v>210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21.75" customHeight="1" hidden="1" outlineLevel="1">
      <c r="A52" s="18" t="s">
        <v>24</v>
      </c>
      <c r="B52" s="47" t="s">
        <v>211</v>
      </c>
      <c r="C52" s="57"/>
      <c r="D52" s="57"/>
      <c r="E52" s="57"/>
      <c r="F52" s="57"/>
      <c r="G52" s="57"/>
      <c r="H52" s="57"/>
      <c r="I52" s="57"/>
      <c r="J52" s="57"/>
      <c r="K52" s="57"/>
      <c r="L52" s="57"/>
    </row>
    <row r="53" spans="1:12" ht="21.75" customHeight="1" hidden="1" collapsed="1">
      <c r="A53" s="54" t="s">
        <v>26</v>
      </c>
      <c r="B53" s="47" t="s">
        <v>216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</row>
    <row r="54" spans="1:12" ht="65.25" customHeight="1">
      <c r="A54" s="18" t="s">
        <v>100</v>
      </c>
      <c r="B54" s="47" t="s">
        <v>101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65.25" customHeight="1">
      <c r="A55" s="18" t="s">
        <v>266</v>
      </c>
      <c r="B55" s="49" t="s">
        <v>267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21.75" customHeight="1">
      <c r="A56" s="18" t="s">
        <v>38</v>
      </c>
      <c r="B56" s="49" t="s">
        <v>214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1:12" ht="21.75" customHeight="1">
      <c r="A57" s="53" t="s">
        <v>293</v>
      </c>
      <c r="B57" s="50" t="s">
        <v>294</v>
      </c>
      <c r="C57" s="73"/>
      <c r="D57" s="15"/>
      <c r="E57" s="15"/>
      <c r="F57" s="15"/>
      <c r="G57" s="15"/>
      <c r="H57" s="15"/>
      <c r="I57" s="15"/>
      <c r="J57" s="15"/>
      <c r="K57" s="15"/>
      <c r="L57" s="15"/>
    </row>
    <row r="58" spans="1:12" ht="21.75" customHeight="1" hidden="1" outlineLevel="1">
      <c r="A58" s="18" t="s">
        <v>39</v>
      </c>
      <c r="B58" s="49"/>
      <c r="C58" s="57"/>
      <c r="D58" s="57"/>
      <c r="E58" s="57"/>
      <c r="F58" s="57"/>
      <c r="G58" s="57"/>
      <c r="H58" s="57"/>
      <c r="I58" s="57"/>
      <c r="J58" s="57"/>
      <c r="K58" s="57"/>
      <c r="L58" s="57"/>
    </row>
    <row r="59" spans="1:12" ht="21.75" customHeight="1" hidden="1" outlineLevel="1">
      <c r="A59" s="18" t="s">
        <v>40</v>
      </c>
      <c r="B59" s="49"/>
      <c r="C59" s="57"/>
      <c r="D59" s="57"/>
      <c r="E59" s="57"/>
      <c r="F59" s="57"/>
      <c r="G59" s="57"/>
      <c r="H59" s="57"/>
      <c r="I59" s="57"/>
      <c r="J59" s="57"/>
      <c r="K59" s="57"/>
      <c r="L59" s="57"/>
    </row>
    <row r="60" spans="1:12" ht="21.75" customHeight="1" collapsed="1">
      <c r="A60" s="18" t="s">
        <v>41</v>
      </c>
      <c r="B60" s="49" t="s">
        <v>217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</row>
    <row r="61" spans="1:12" ht="21.75" customHeight="1">
      <c r="A61" s="18" t="s">
        <v>42</v>
      </c>
      <c r="B61" s="49" t="s">
        <v>217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</row>
    <row r="62" spans="1:12" ht="21.75" customHeight="1">
      <c r="A62" s="18" t="s">
        <v>43</v>
      </c>
      <c r="B62" s="49" t="s">
        <v>217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</row>
    <row r="63" spans="1:12" ht="21.75" customHeight="1">
      <c r="A63" s="18" t="s">
        <v>44</v>
      </c>
      <c r="B63" s="49" t="s">
        <v>217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</row>
    <row r="64" spans="1:12" ht="21.75" customHeight="1">
      <c r="A64" s="18" t="s">
        <v>45</v>
      </c>
      <c r="B64" s="49" t="s">
        <v>217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</row>
    <row r="65" spans="1:12" ht="21.75" customHeight="1">
      <c r="A65" s="18" t="s">
        <v>46</v>
      </c>
      <c r="B65" s="49" t="s">
        <v>217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</row>
    <row r="66" spans="1:12" ht="21.75" customHeight="1">
      <c r="A66" s="18" t="s">
        <v>47</v>
      </c>
      <c r="B66" s="49" t="s">
        <v>217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</row>
    <row r="67" spans="1:12" ht="21.75" customHeight="1">
      <c r="A67" s="18" t="s">
        <v>48</v>
      </c>
      <c r="B67" s="49" t="s">
        <v>217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</row>
    <row r="68" spans="1:12" ht="21.75" customHeight="1">
      <c r="A68" s="18" t="s">
        <v>49</v>
      </c>
      <c r="B68" s="49" t="s">
        <v>217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</row>
    <row r="69" spans="1:12" ht="21.75" customHeight="1">
      <c r="A69" s="18" t="s">
        <v>50</v>
      </c>
      <c r="B69" s="49" t="s">
        <v>217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</row>
    <row r="70" spans="1:12" ht="21.75" customHeight="1">
      <c r="A70" s="18" t="s">
        <v>51</v>
      </c>
      <c r="B70" s="49" t="s">
        <v>217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</row>
    <row r="71" spans="1:12" ht="21.75" customHeight="1">
      <c r="A71" s="18" t="s">
        <v>52</v>
      </c>
      <c r="B71" s="49" t="s">
        <v>217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</row>
    <row r="72" spans="1:12" ht="21.75" customHeight="1">
      <c r="A72" s="18" t="s">
        <v>53</v>
      </c>
      <c r="B72" s="49" t="s">
        <v>217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</row>
    <row r="73" spans="1:12" ht="21.75" customHeight="1">
      <c r="A73" s="18" t="s">
        <v>54</v>
      </c>
      <c r="B73" s="49" t="s">
        <v>217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</row>
    <row r="74" spans="1:12" ht="21.75" customHeight="1" collapsed="1">
      <c r="A74" s="18" t="s">
        <v>55</v>
      </c>
      <c r="B74" s="49" t="s">
        <v>217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</row>
    <row r="75" spans="1:12" ht="21.75" customHeight="1">
      <c r="A75" s="18" t="s">
        <v>56</v>
      </c>
      <c r="B75" s="49" t="s">
        <v>217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</row>
    <row r="76" spans="1:12" ht="21.75" customHeight="1">
      <c r="A76" s="18" t="s">
        <v>57</v>
      </c>
      <c r="B76" s="49" t="s">
        <v>217</v>
      </c>
      <c r="C76" s="15"/>
      <c r="D76" s="15"/>
      <c r="E76" s="15"/>
      <c r="F76" s="15"/>
      <c r="G76" s="15"/>
      <c r="H76" s="15"/>
      <c r="I76" s="15"/>
      <c r="J76" s="15"/>
      <c r="K76" s="15"/>
      <c r="L76" s="15"/>
    </row>
    <row r="77" spans="1:12" ht="21.75" customHeight="1">
      <c r="A77" s="18" t="s">
        <v>58</v>
      </c>
      <c r="B77" s="49" t="s">
        <v>217</v>
      </c>
      <c r="C77" s="15"/>
      <c r="D77" s="15"/>
      <c r="E77" s="15"/>
      <c r="F77" s="15"/>
      <c r="G77" s="15"/>
      <c r="H77" s="15"/>
      <c r="I77" s="15"/>
      <c r="J77" s="15"/>
      <c r="K77" s="15"/>
      <c r="L77" s="15"/>
    </row>
    <row r="78" spans="1:12" ht="21.75" customHeight="1">
      <c r="A78" s="18" t="s">
        <v>59</v>
      </c>
      <c r="B78" s="49" t="s">
        <v>217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</row>
    <row r="79" spans="1:12" ht="21.75" customHeight="1">
      <c r="A79" s="18" t="s">
        <v>60</v>
      </c>
      <c r="B79" s="49" t="s">
        <v>217</v>
      </c>
      <c r="C79" s="15"/>
      <c r="D79" s="15"/>
      <c r="E79" s="15"/>
      <c r="F79" s="15"/>
      <c r="G79" s="15"/>
      <c r="H79" s="15"/>
      <c r="I79" s="15"/>
      <c r="J79" s="15"/>
      <c r="K79" s="15"/>
      <c r="L79" s="15"/>
    </row>
    <row r="80" spans="1:12" ht="21.75" customHeight="1">
      <c r="A80" s="18" t="s">
        <v>61</v>
      </c>
      <c r="B80" s="49" t="s">
        <v>217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</row>
    <row r="81" spans="1:12" ht="21.75" customHeight="1">
      <c r="A81" s="18" t="s">
        <v>62</v>
      </c>
      <c r="B81" s="49" t="s">
        <v>217</v>
      </c>
      <c r="C81" s="15"/>
      <c r="D81" s="15"/>
      <c r="E81" s="15"/>
      <c r="F81" s="15"/>
      <c r="G81" s="15"/>
      <c r="H81" s="15"/>
      <c r="I81" s="15"/>
      <c r="J81" s="15"/>
      <c r="K81" s="15"/>
      <c r="L81" s="15"/>
    </row>
    <row r="82" spans="1:12" ht="21.75" customHeight="1">
      <c r="A82" s="18" t="s">
        <v>63</v>
      </c>
      <c r="B82" s="49" t="s">
        <v>217</v>
      </c>
      <c r="C82" s="15"/>
      <c r="D82" s="15"/>
      <c r="E82" s="15"/>
      <c r="F82" s="15"/>
      <c r="G82" s="15"/>
      <c r="H82" s="15"/>
      <c r="I82" s="15"/>
      <c r="J82" s="15"/>
      <c r="K82" s="15"/>
      <c r="L82" s="15"/>
    </row>
    <row r="83" spans="1:12" ht="21.75" customHeight="1">
      <c r="A83" s="18" t="s">
        <v>64</v>
      </c>
      <c r="B83" s="49" t="s">
        <v>217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</row>
    <row r="84" spans="1:12" ht="21.75" customHeight="1">
      <c r="A84" s="18" t="s">
        <v>65</v>
      </c>
      <c r="B84" s="49" t="s">
        <v>217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</row>
    <row r="85" spans="1:12" ht="21.75" customHeight="1">
      <c r="A85" s="18" t="s">
        <v>66</v>
      </c>
      <c r="B85" s="49" t="s">
        <v>217</v>
      </c>
      <c r="C85" s="15"/>
      <c r="D85" s="15"/>
      <c r="E85" s="15"/>
      <c r="F85" s="15"/>
      <c r="G85" s="15"/>
      <c r="H85" s="15"/>
      <c r="I85" s="15"/>
      <c r="J85" s="15"/>
      <c r="K85" s="15"/>
      <c r="L85" s="15"/>
    </row>
    <row r="86" ht="19.5" customHeight="1"/>
    <row r="87" ht="19.5" customHeight="1"/>
  </sheetData>
  <sheetProtection password="C4B2" sheet="1"/>
  <dataValidations count="18">
    <dataValidation type="list" allowBlank="1" showInputMessage="1" showErrorMessage="1" sqref="C59:L85">
      <formula1>"レ"</formula1>
    </dataValidation>
    <dataValidation type="list" allowBlank="1" showInputMessage="1" showErrorMessage="1" sqref="C23:L23 C41:L41">
      <formula1>"無,有"</formula1>
    </dataValidation>
    <dataValidation type="list" allowBlank="1" showInputMessage="1" showErrorMessage="1" sqref="C49:L49">
      <formula1>"無,有,"</formula1>
    </dataValidation>
    <dataValidation type="list" allowBlank="1" showInputMessage="1" showErrorMessage="1" sqref="C58:L58 C56:L56">
      <formula1>"可,否"</formula1>
    </dataValidation>
    <dataValidation type="list" allowBlank="1" showInputMessage="1" showErrorMessage="1" sqref="C30:L30">
      <formula1>"常温,冷蔵,冷凍"</formula1>
    </dataValidation>
    <dataValidation type="list" allowBlank="1" showInputMessage="1" showErrorMessage="1" sqref="C55:L55">
      <formula1>"有,"</formula1>
    </dataValidation>
    <dataValidation type="whole" allowBlank="1" showInputMessage="1" showErrorMessage="1" sqref="C57">
      <formula1>0</formula1>
      <formula2>800</formula2>
    </dataValidation>
    <dataValidation type="textLength" allowBlank="1" showInputMessage="1" showErrorMessage="1" imeMode="disabled" sqref="C35:L35">
      <formula1>13</formula1>
      <formula2>13</formula2>
    </dataValidation>
    <dataValidation type="date" operator="greaterThan" allowBlank="1" showInputMessage="1" showErrorMessage="1" sqref="C28:L28 C44:L44">
      <formula1>41751</formula1>
    </dataValidation>
    <dataValidation type="whole" allowBlank="1" showInputMessage="1" showErrorMessage="1" sqref="C16:L17">
      <formula1>0</formula1>
      <formula2>999999</formula2>
    </dataValidation>
    <dataValidation type="textLength" operator="lessThan" allowBlank="1" showInputMessage="1" showErrorMessage="1" sqref="C13:L13">
      <formula1>255</formula1>
    </dataValidation>
    <dataValidation type="date" operator="greaterThanOrEqual" allowBlank="1" showInputMessage="1" showErrorMessage="1" error="特別に終了予定日がなければ空欄でかまいません。&#10;&#10;終了日又は終了予定日がある場合は日付を入力してください。" imeMode="off" sqref="C25:L25">
      <formula1>41751</formula1>
    </dataValidation>
    <dataValidation type="whole" operator="greaterThanOrEqual" allowBlank="1" showInputMessage="1" showErrorMessage="1" sqref="C21:L22">
      <formula1>1</formula1>
    </dataValidation>
    <dataValidation type="list" allowBlank="1" showInputMessage="1" showErrorMessage="1" imeMode="disabled" sqref="D36:L36">
      <formula1>大カテゴリ</formula1>
    </dataValidation>
    <dataValidation type="list" allowBlank="1" showInputMessage="1" showErrorMessage="1" imeMode="disabled" sqref="C37:L37">
      <formula1>INDIRECT(C$36)</formula1>
    </dataValidation>
    <dataValidation type="list" allowBlank="1" showInputMessage="1" showErrorMessage="1" imeMode="disabled" sqref="C38:L38">
      <formula1>INDIRECT(C$37)</formula1>
    </dataValidation>
    <dataValidation type="date" operator="greaterThanOrEqual" allowBlank="1" showInputMessage="1" showErrorMessage="1" error="特別に終了予定日がなければ空欄でかまいません。&#10;&#10;終了日又は終了予定日がある場合は日付を入力してください。" imeMode="off" sqref="C24:L24">
      <formula1>41640</formula1>
    </dataValidation>
    <dataValidation type="list" showInputMessage="1" showErrorMessage="1" imeMode="disabled" sqref="C36">
      <formula1>大カテゴリ</formula1>
    </dataValidation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50" r:id="rId3"/>
  <colBreaks count="1" manualBreakCount="1">
    <brk id="7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P37"/>
  <sheetViews>
    <sheetView zoomScalePageLayoutView="0" workbookViewId="0" topLeftCell="A1">
      <selection activeCell="M27" sqref="M27"/>
    </sheetView>
  </sheetViews>
  <sheetFormatPr defaultColWidth="9.140625" defaultRowHeight="15"/>
  <cols>
    <col min="2" max="2" width="9.00390625" style="42" customWidth="1"/>
    <col min="3" max="3" width="3.8515625" style="1" customWidth="1"/>
    <col min="4" max="4" width="9.00390625" style="42" customWidth="1"/>
    <col min="5" max="5" width="23.421875" style="0" customWidth="1"/>
    <col min="6" max="6" width="9.00390625" style="42" customWidth="1"/>
    <col min="7" max="7" width="18.00390625" style="0" customWidth="1"/>
    <col min="9" max="9" width="11.8515625" style="0" bestFit="1" customWidth="1"/>
    <col min="10" max="10" width="10.8515625" style="0" customWidth="1"/>
    <col min="11" max="11" width="10.421875" style="0" customWidth="1"/>
  </cols>
  <sheetData>
    <row r="2" spans="9:16" ht="13.5">
      <c r="I2" s="76" t="s">
        <v>300</v>
      </c>
      <c r="J2" s="76" t="s">
        <v>301</v>
      </c>
      <c r="K2" s="76" t="s">
        <v>302</v>
      </c>
      <c r="L2" s="76" t="s">
        <v>303</v>
      </c>
      <c r="M2" s="76" t="s">
        <v>304</v>
      </c>
      <c r="N2" s="76" t="s">
        <v>305</v>
      </c>
      <c r="O2" s="76" t="s">
        <v>306</v>
      </c>
      <c r="P2" s="76" t="s">
        <v>307</v>
      </c>
    </row>
    <row r="3" spans="2:16" ht="13.5">
      <c r="B3" s="42" t="s">
        <v>308</v>
      </c>
      <c r="I3" s="77" t="s">
        <v>309</v>
      </c>
      <c r="J3" s="77"/>
      <c r="K3" s="77"/>
      <c r="L3" s="77"/>
      <c r="M3" s="77"/>
      <c r="N3" s="77"/>
      <c r="O3" s="77" t="s">
        <v>310</v>
      </c>
      <c r="P3" s="77" t="s">
        <v>309</v>
      </c>
    </row>
    <row r="4" ht="13.5">
      <c r="G4" t="s">
        <v>657</v>
      </c>
    </row>
    <row r="5" spans="2:7" ht="13.5">
      <c r="B5" s="78" t="s">
        <v>311</v>
      </c>
      <c r="C5" s="79" t="s">
        <v>312</v>
      </c>
      <c r="D5" s="80" t="s">
        <v>313</v>
      </c>
      <c r="E5" s="81" t="s">
        <v>314</v>
      </c>
      <c r="F5" s="82" t="s">
        <v>315</v>
      </c>
      <c r="G5" s="82" t="s">
        <v>316</v>
      </c>
    </row>
    <row r="6" spans="2:7" ht="13.5">
      <c r="B6" s="83"/>
      <c r="C6" s="84"/>
      <c r="D6" s="85"/>
      <c r="E6" s="86"/>
      <c r="F6" s="87" t="s">
        <v>317</v>
      </c>
      <c r="G6" s="88" t="s">
        <v>318</v>
      </c>
    </row>
    <row r="7" spans="2:7" ht="13.5">
      <c r="B7" s="83"/>
      <c r="C7" s="84"/>
      <c r="D7" s="85"/>
      <c r="E7" s="86"/>
      <c r="F7" s="87" t="s">
        <v>319</v>
      </c>
      <c r="G7" s="88" t="s">
        <v>320</v>
      </c>
    </row>
    <row r="8" spans="2:7" ht="13.5">
      <c r="B8" s="83"/>
      <c r="C8" s="84"/>
      <c r="D8" s="85"/>
      <c r="E8" s="86"/>
      <c r="F8" s="87" t="s">
        <v>321</v>
      </c>
      <c r="G8" s="88" t="s">
        <v>322</v>
      </c>
    </row>
    <row r="9" spans="2:7" ht="13.5">
      <c r="B9" s="83"/>
      <c r="C9" s="84"/>
      <c r="D9" s="85"/>
      <c r="E9" s="86"/>
      <c r="F9" s="87" t="s">
        <v>323</v>
      </c>
      <c r="G9" s="88" t="s">
        <v>324</v>
      </c>
    </row>
    <row r="10" spans="2:7" ht="13.5">
      <c r="B10" s="89"/>
      <c r="C10" s="90"/>
      <c r="D10" s="91"/>
      <c r="E10" s="92"/>
      <c r="F10" s="93" t="s">
        <v>325</v>
      </c>
      <c r="G10" s="94" t="s">
        <v>326</v>
      </c>
    </row>
    <row r="11" spans="2:7" ht="13.5">
      <c r="B11" s="78" t="s">
        <v>327</v>
      </c>
      <c r="C11" s="79" t="s">
        <v>328</v>
      </c>
      <c r="D11" s="95" t="s">
        <v>329</v>
      </c>
      <c r="E11" s="81" t="s">
        <v>330</v>
      </c>
      <c r="F11" s="96" t="s">
        <v>327</v>
      </c>
      <c r="G11" s="96" t="s">
        <v>331</v>
      </c>
    </row>
    <row r="12" spans="2:7" ht="13.5">
      <c r="B12" s="83"/>
      <c r="C12" s="84"/>
      <c r="D12" s="72"/>
      <c r="E12" s="86"/>
      <c r="F12" s="96" t="s">
        <v>332</v>
      </c>
      <c r="G12" s="2" t="s">
        <v>333</v>
      </c>
    </row>
    <row r="13" spans="2:7" ht="13.5">
      <c r="B13" s="83"/>
      <c r="C13" s="84"/>
      <c r="D13" s="72"/>
      <c r="E13" s="86"/>
      <c r="F13" s="96" t="s">
        <v>334</v>
      </c>
      <c r="G13" s="96" t="s">
        <v>335</v>
      </c>
    </row>
    <row r="14" spans="2:7" ht="13.5">
      <c r="B14" s="83"/>
      <c r="C14" s="84"/>
      <c r="D14" s="72"/>
      <c r="E14" s="86"/>
      <c r="F14" s="96" t="s">
        <v>336</v>
      </c>
      <c r="G14" s="96" t="s">
        <v>337</v>
      </c>
    </row>
    <row r="15" spans="2:7" ht="13.5">
      <c r="B15" s="83"/>
      <c r="C15" s="84"/>
      <c r="D15" s="72"/>
      <c r="E15" s="86"/>
      <c r="F15" s="96" t="s">
        <v>338</v>
      </c>
      <c r="G15" s="96" t="s">
        <v>339</v>
      </c>
    </row>
    <row r="16" spans="2:7" ht="13.5">
      <c r="B16" s="83"/>
      <c r="C16" s="84"/>
      <c r="D16" s="72"/>
      <c r="E16" s="86"/>
      <c r="F16" s="96" t="s">
        <v>340</v>
      </c>
      <c r="G16" s="96" t="s">
        <v>341</v>
      </c>
    </row>
    <row r="17" spans="2:7" ht="13.5">
      <c r="B17" s="89"/>
      <c r="C17" s="90"/>
      <c r="D17" s="97"/>
      <c r="E17" s="92"/>
      <c r="F17" s="96" t="s">
        <v>342</v>
      </c>
      <c r="G17" s="96" t="s">
        <v>343</v>
      </c>
    </row>
    <row r="18" spans="2:7" ht="13.5">
      <c r="B18" s="98" t="s">
        <v>344</v>
      </c>
      <c r="C18" s="99" t="s">
        <v>328</v>
      </c>
      <c r="D18" s="100" t="s">
        <v>345</v>
      </c>
      <c r="E18" s="81" t="s">
        <v>346</v>
      </c>
      <c r="F18" s="101" t="s">
        <v>344</v>
      </c>
      <c r="G18" s="101" t="s">
        <v>347</v>
      </c>
    </row>
    <row r="19" spans="2:7" ht="13.5">
      <c r="B19" s="98"/>
      <c r="C19" s="99"/>
      <c r="D19" s="100"/>
      <c r="E19" s="92"/>
      <c r="F19" s="101" t="s">
        <v>348</v>
      </c>
      <c r="G19" s="101" t="s">
        <v>349</v>
      </c>
    </row>
    <row r="20" spans="2:7" ht="13.5">
      <c r="B20" s="98" t="s">
        <v>350</v>
      </c>
      <c r="C20" s="99" t="s">
        <v>328</v>
      </c>
      <c r="D20" s="100" t="s">
        <v>351</v>
      </c>
      <c r="E20" s="81" t="s">
        <v>352</v>
      </c>
      <c r="F20" s="101" t="s">
        <v>350</v>
      </c>
      <c r="G20" s="101" t="s">
        <v>353</v>
      </c>
    </row>
    <row r="21" spans="2:7" ht="13.5">
      <c r="B21" s="98"/>
      <c r="C21" s="99"/>
      <c r="D21" s="100"/>
      <c r="E21" s="92"/>
      <c r="F21" s="101" t="s">
        <v>354</v>
      </c>
      <c r="G21" s="101" t="s">
        <v>355</v>
      </c>
    </row>
    <row r="22" spans="2:7" ht="13.5">
      <c r="B22" s="98" t="s">
        <v>356</v>
      </c>
      <c r="C22" s="99" t="s">
        <v>328</v>
      </c>
      <c r="D22" s="100" t="s">
        <v>357</v>
      </c>
      <c r="E22" s="81" t="s">
        <v>358</v>
      </c>
      <c r="F22" s="101" t="s">
        <v>359</v>
      </c>
      <c r="G22" s="101" t="s">
        <v>360</v>
      </c>
    </row>
    <row r="23" spans="2:7" ht="13.5">
      <c r="B23" s="98"/>
      <c r="C23" s="99"/>
      <c r="D23" s="100"/>
      <c r="E23" s="92"/>
      <c r="F23" s="101" t="s">
        <v>361</v>
      </c>
      <c r="G23" s="101" t="s">
        <v>362</v>
      </c>
    </row>
    <row r="24" spans="2:7" ht="13.5">
      <c r="B24" s="98" t="s">
        <v>363</v>
      </c>
      <c r="C24" s="99" t="s">
        <v>328</v>
      </c>
      <c r="D24" s="100" t="s">
        <v>364</v>
      </c>
      <c r="E24" s="81" t="s">
        <v>365</v>
      </c>
      <c r="F24" s="101" t="s">
        <v>363</v>
      </c>
      <c r="G24" s="101" t="s">
        <v>366</v>
      </c>
    </row>
    <row r="25" spans="2:7" ht="13.5">
      <c r="B25" s="98"/>
      <c r="C25" s="99"/>
      <c r="D25" s="100"/>
      <c r="E25" s="92"/>
      <c r="F25" s="101" t="s">
        <v>367</v>
      </c>
      <c r="G25" s="101" t="s">
        <v>368</v>
      </c>
    </row>
    <row r="26" spans="2:7" ht="13.5">
      <c r="B26" s="98" t="s">
        <v>369</v>
      </c>
      <c r="C26" s="99" t="s">
        <v>328</v>
      </c>
      <c r="D26" s="100" t="s">
        <v>370</v>
      </c>
      <c r="E26" s="102" t="s">
        <v>371</v>
      </c>
      <c r="F26" s="101" t="s">
        <v>369</v>
      </c>
      <c r="G26" s="101" t="s">
        <v>372</v>
      </c>
    </row>
    <row r="27" spans="2:7" ht="13.5">
      <c r="B27" s="98" t="s">
        <v>373</v>
      </c>
      <c r="C27" s="99" t="s">
        <v>328</v>
      </c>
      <c r="D27" s="100" t="s">
        <v>374</v>
      </c>
      <c r="E27" s="102" t="s">
        <v>375</v>
      </c>
      <c r="F27" s="101" t="s">
        <v>373</v>
      </c>
      <c r="G27" s="101" t="s">
        <v>376</v>
      </c>
    </row>
    <row r="28" spans="2:7" ht="13.5">
      <c r="B28" s="98" t="s">
        <v>377</v>
      </c>
      <c r="C28" s="99" t="s">
        <v>328</v>
      </c>
      <c r="D28" s="100" t="s">
        <v>378</v>
      </c>
      <c r="E28" s="102" t="s">
        <v>379</v>
      </c>
      <c r="F28" s="101" t="s">
        <v>377</v>
      </c>
      <c r="G28" s="101" t="s">
        <v>380</v>
      </c>
    </row>
    <row r="29" spans="2:7" ht="13.5">
      <c r="B29" s="78" t="s">
        <v>381</v>
      </c>
      <c r="C29" s="79" t="s">
        <v>328</v>
      </c>
      <c r="D29" s="80" t="s">
        <v>382</v>
      </c>
      <c r="E29" s="81" t="s">
        <v>383</v>
      </c>
      <c r="F29" s="101" t="s">
        <v>384</v>
      </c>
      <c r="G29" s="101" t="s">
        <v>385</v>
      </c>
    </row>
    <row r="30" spans="2:7" ht="13.5">
      <c r="B30" s="83"/>
      <c r="C30" s="84"/>
      <c r="D30" s="85"/>
      <c r="E30" s="86"/>
      <c r="F30" s="101" t="s">
        <v>386</v>
      </c>
      <c r="G30" s="101" t="s">
        <v>387</v>
      </c>
    </row>
    <row r="31" spans="2:7" ht="13.5">
      <c r="B31" s="83"/>
      <c r="C31" s="84"/>
      <c r="D31" s="85"/>
      <c r="E31" s="86"/>
      <c r="F31" s="101" t="s">
        <v>388</v>
      </c>
      <c r="G31" s="101" t="s">
        <v>389</v>
      </c>
    </row>
    <row r="32" spans="2:7" ht="13.5">
      <c r="B32" s="89"/>
      <c r="C32" s="90"/>
      <c r="D32" s="91"/>
      <c r="E32" s="92"/>
      <c r="F32" s="101" t="s">
        <v>390</v>
      </c>
      <c r="G32" s="101" t="s">
        <v>391</v>
      </c>
    </row>
    <row r="33" spans="2:7" ht="13.5">
      <c r="B33" s="72"/>
      <c r="C33" s="84"/>
      <c r="D33" s="72"/>
      <c r="E33" s="71" t="s">
        <v>658</v>
      </c>
      <c r="F33" s="72"/>
      <c r="G33" s="72"/>
    </row>
    <row r="34" spans="2:5" ht="13.5">
      <c r="B34" s="42" t="s">
        <v>392</v>
      </c>
      <c r="E34" t="s">
        <v>393</v>
      </c>
    </row>
    <row r="35" spans="2:5" ht="13.5">
      <c r="B35" s="101" t="s">
        <v>394</v>
      </c>
      <c r="C35" s="103" t="s">
        <v>395</v>
      </c>
      <c r="D35" s="101"/>
      <c r="E35" s="102" t="s">
        <v>396</v>
      </c>
    </row>
    <row r="36" spans="2:5" ht="13.5">
      <c r="B36" s="101" t="s">
        <v>397</v>
      </c>
      <c r="C36" s="103" t="s">
        <v>395</v>
      </c>
      <c r="D36" s="101"/>
      <c r="E36" s="102" t="s">
        <v>398</v>
      </c>
    </row>
    <row r="37" spans="2:5" ht="13.5">
      <c r="B37" s="101" t="s">
        <v>399</v>
      </c>
      <c r="C37" s="103" t="s">
        <v>395</v>
      </c>
      <c r="D37" s="101"/>
      <c r="E37" s="102" t="s">
        <v>400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I37" sqref="I37"/>
    </sheetView>
  </sheetViews>
  <sheetFormatPr defaultColWidth="9.140625" defaultRowHeight="15"/>
  <cols>
    <col min="2" max="2" width="9.00390625" style="42" customWidth="1"/>
  </cols>
  <sheetData>
    <row r="1" ht="13.5">
      <c r="A1" t="s">
        <v>402</v>
      </c>
    </row>
    <row r="2" spans="4:11" ht="13.5">
      <c r="D2" s="104" t="s">
        <v>300</v>
      </c>
      <c r="E2" s="104" t="s">
        <v>301</v>
      </c>
      <c r="F2" s="104" t="s">
        <v>302</v>
      </c>
      <c r="G2" s="104" t="s">
        <v>303</v>
      </c>
      <c r="H2" s="104" t="s">
        <v>304</v>
      </c>
      <c r="I2" s="104" t="s">
        <v>305</v>
      </c>
      <c r="J2" s="104" t="s">
        <v>306</v>
      </c>
      <c r="K2" s="104" t="s">
        <v>307</v>
      </c>
    </row>
    <row r="3" spans="1:11" ht="13.5">
      <c r="A3" s="102" t="s">
        <v>403</v>
      </c>
      <c r="B3" s="101" t="s">
        <v>404</v>
      </c>
      <c r="D3" s="77" t="s">
        <v>309</v>
      </c>
      <c r="E3" s="77"/>
      <c r="F3" s="77"/>
      <c r="G3" s="77"/>
      <c r="H3" s="77"/>
      <c r="I3" s="77"/>
      <c r="J3" s="77" t="s">
        <v>310</v>
      </c>
      <c r="K3" s="77" t="s">
        <v>309</v>
      </c>
    </row>
    <row r="4" spans="1:2" ht="13.5">
      <c r="A4" s="102" t="s">
        <v>405</v>
      </c>
      <c r="B4" s="101" t="s">
        <v>406</v>
      </c>
    </row>
    <row r="5" spans="1:2" ht="13.5">
      <c r="A5" s="102" t="s">
        <v>407</v>
      </c>
      <c r="B5" s="101" t="s">
        <v>408</v>
      </c>
    </row>
    <row r="6" spans="1:2" ht="13.5">
      <c r="A6" s="102" t="s">
        <v>409</v>
      </c>
      <c r="B6" s="101" t="s">
        <v>410</v>
      </c>
    </row>
    <row r="7" spans="1:2" ht="13.5">
      <c r="A7" s="102" t="s">
        <v>411</v>
      </c>
      <c r="B7" s="101" t="s">
        <v>412</v>
      </c>
    </row>
    <row r="8" spans="1:2" ht="13.5">
      <c r="A8" s="102" t="s">
        <v>413</v>
      </c>
      <c r="B8" s="101" t="s">
        <v>414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K321"/>
  <sheetViews>
    <sheetView zoomScalePageLayoutView="0" workbookViewId="0" topLeftCell="E76">
      <selection activeCell="I37" sqref="I37"/>
    </sheetView>
  </sheetViews>
  <sheetFormatPr defaultColWidth="9.140625" defaultRowHeight="15"/>
  <cols>
    <col min="2" max="2" width="24.00390625" style="0" bestFit="1" customWidth="1"/>
    <col min="3" max="3" width="32.140625" style="0" bestFit="1" customWidth="1"/>
    <col min="4" max="4" width="44.421875" style="0" bestFit="1" customWidth="1"/>
    <col min="5" max="5" width="16.7109375" style="0" bestFit="1" customWidth="1"/>
    <col min="6" max="6" width="15.00390625" style="0" bestFit="1" customWidth="1"/>
    <col min="7" max="7" width="32.140625" style="0" bestFit="1" customWidth="1"/>
    <col min="8" max="8" width="15.57421875" style="0" bestFit="1" customWidth="1"/>
    <col min="10" max="10" width="8.421875" style="0" bestFit="1" customWidth="1"/>
    <col min="11" max="11" width="44.421875" style="0" bestFit="1" customWidth="1"/>
  </cols>
  <sheetData>
    <row r="1" spans="2:11" ht="13.5">
      <c r="B1" t="s">
        <v>648</v>
      </c>
      <c r="C1" t="s">
        <v>649</v>
      </c>
      <c r="D1" t="s">
        <v>650</v>
      </c>
      <c r="E1" t="s">
        <v>422</v>
      </c>
      <c r="F1" t="s">
        <v>537</v>
      </c>
      <c r="G1" t="s">
        <v>546</v>
      </c>
      <c r="H1" t="s">
        <v>639</v>
      </c>
      <c r="K1" t="s">
        <v>423</v>
      </c>
    </row>
    <row r="2" spans="2:11" ht="13.5">
      <c r="B2" t="s">
        <v>422</v>
      </c>
      <c r="C2" t="s">
        <v>423</v>
      </c>
      <c r="D2" t="s">
        <v>222</v>
      </c>
      <c r="E2" t="s">
        <v>423</v>
      </c>
      <c r="F2" t="s">
        <v>87</v>
      </c>
      <c r="G2" t="s">
        <v>547</v>
      </c>
      <c r="H2" t="s">
        <v>89</v>
      </c>
      <c r="J2">
        <v>1001011</v>
      </c>
      <c r="K2" t="s">
        <v>222</v>
      </c>
    </row>
    <row r="3" spans="2:11" ht="13.5">
      <c r="B3" t="s">
        <v>537</v>
      </c>
      <c r="C3" t="s">
        <v>426</v>
      </c>
      <c r="D3" t="s">
        <v>424</v>
      </c>
      <c r="E3" t="s">
        <v>426</v>
      </c>
      <c r="F3" t="s">
        <v>541</v>
      </c>
      <c r="G3" t="s">
        <v>556</v>
      </c>
      <c r="H3" t="s">
        <v>88</v>
      </c>
      <c r="J3">
        <v>1001021</v>
      </c>
      <c r="K3" t="s">
        <v>424</v>
      </c>
    </row>
    <row r="4" spans="2:11" ht="13.5">
      <c r="B4" t="s">
        <v>546</v>
      </c>
      <c r="C4" t="s">
        <v>431</v>
      </c>
      <c r="D4" t="s">
        <v>67</v>
      </c>
      <c r="E4" t="s">
        <v>431</v>
      </c>
      <c r="G4" t="s">
        <v>561</v>
      </c>
      <c r="H4" t="s">
        <v>644</v>
      </c>
      <c r="J4">
        <v>1001031</v>
      </c>
      <c r="K4" t="s">
        <v>67</v>
      </c>
    </row>
    <row r="5" spans="2:11" ht="13.5">
      <c r="B5" t="s">
        <v>639</v>
      </c>
      <c r="C5" t="s">
        <v>71</v>
      </c>
      <c r="D5" t="s">
        <v>68</v>
      </c>
      <c r="E5" t="s">
        <v>71</v>
      </c>
      <c r="G5" t="s">
        <v>98</v>
      </c>
      <c r="J5">
        <v>1001041</v>
      </c>
      <c r="K5" t="s">
        <v>68</v>
      </c>
    </row>
    <row r="6" spans="3:11" ht="13.5">
      <c r="C6" t="s">
        <v>441</v>
      </c>
      <c r="D6" t="s">
        <v>69</v>
      </c>
      <c r="E6" t="s">
        <v>441</v>
      </c>
      <c r="G6" t="s">
        <v>567</v>
      </c>
      <c r="J6">
        <v>1001051</v>
      </c>
      <c r="K6" t="s">
        <v>69</v>
      </c>
    </row>
    <row r="7" spans="3:11" ht="13.5">
      <c r="C7" t="s">
        <v>462</v>
      </c>
      <c r="D7" t="s">
        <v>425</v>
      </c>
      <c r="E7" t="s">
        <v>462</v>
      </c>
      <c r="G7" t="s">
        <v>568</v>
      </c>
      <c r="J7">
        <v>1001991</v>
      </c>
      <c r="K7" t="s">
        <v>425</v>
      </c>
    </row>
    <row r="8" spans="3:11" ht="13.5">
      <c r="C8" t="s">
        <v>466</v>
      </c>
      <c r="D8" t="s">
        <v>427</v>
      </c>
      <c r="E8" t="s">
        <v>466</v>
      </c>
      <c r="G8" t="s">
        <v>97</v>
      </c>
      <c r="K8" t="s">
        <v>426</v>
      </c>
    </row>
    <row r="9" spans="3:11" ht="13.5">
      <c r="C9" t="s">
        <v>468</v>
      </c>
      <c r="D9" t="s">
        <v>428</v>
      </c>
      <c r="E9" t="s">
        <v>468</v>
      </c>
      <c r="G9" t="s">
        <v>96</v>
      </c>
      <c r="J9">
        <v>1002011</v>
      </c>
      <c r="K9" t="s">
        <v>427</v>
      </c>
    </row>
    <row r="10" spans="3:11" ht="13.5">
      <c r="C10" t="s">
        <v>79</v>
      </c>
      <c r="D10" t="s">
        <v>429</v>
      </c>
      <c r="E10" t="s">
        <v>79</v>
      </c>
      <c r="G10" t="s">
        <v>580</v>
      </c>
      <c r="J10">
        <v>1002021</v>
      </c>
      <c r="K10" t="s">
        <v>428</v>
      </c>
    </row>
    <row r="11" spans="3:11" ht="13.5">
      <c r="C11" t="s">
        <v>479</v>
      </c>
      <c r="D11" t="s">
        <v>70</v>
      </c>
      <c r="E11" t="s">
        <v>479</v>
      </c>
      <c r="G11" t="s">
        <v>581</v>
      </c>
      <c r="J11">
        <v>1002031</v>
      </c>
      <c r="K11" t="s">
        <v>429</v>
      </c>
    </row>
    <row r="12" spans="3:11" ht="13.5">
      <c r="C12" t="s">
        <v>484</v>
      </c>
      <c r="D12" t="s">
        <v>430</v>
      </c>
      <c r="E12" t="s">
        <v>484</v>
      </c>
      <c r="G12" t="s">
        <v>95</v>
      </c>
      <c r="J12">
        <v>1002041</v>
      </c>
      <c r="K12" t="s">
        <v>70</v>
      </c>
    </row>
    <row r="13" spans="3:11" ht="13.5">
      <c r="C13" t="s">
        <v>487</v>
      </c>
      <c r="D13" t="s">
        <v>431</v>
      </c>
      <c r="E13" t="s">
        <v>487</v>
      </c>
      <c r="G13" t="s">
        <v>590</v>
      </c>
      <c r="J13">
        <v>1002991</v>
      </c>
      <c r="K13" t="s">
        <v>430</v>
      </c>
    </row>
    <row r="14" spans="3:11" ht="13.5">
      <c r="C14" t="s">
        <v>488</v>
      </c>
      <c r="D14" t="s">
        <v>432</v>
      </c>
      <c r="E14" t="s">
        <v>488</v>
      </c>
      <c r="G14" t="s">
        <v>94</v>
      </c>
      <c r="K14" t="s">
        <v>431</v>
      </c>
    </row>
    <row r="15" spans="3:11" ht="13.5">
      <c r="C15" t="s">
        <v>495</v>
      </c>
      <c r="D15" t="s">
        <v>433</v>
      </c>
      <c r="E15" t="s">
        <v>495</v>
      </c>
      <c r="G15" t="s">
        <v>93</v>
      </c>
      <c r="J15">
        <v>1009011</v>
      </c>
      <c r="K15" t="s">
        <v>431</v>
      </c>
    </row>
    <row r="16" spans="3:11" ht="13.5">
      <c r="C16" t="s">
        <v>514</v>
      </c>
      <c r="D16" t="s">
        <v>434</v>
      </c>
      <c r="E16" t="s">
        <v>514</v>
      </c>
      <c r="G16" t="s">
        <v>92</v>
      </c>
      <c r="K16" t="s">
        <v>71</v>
      </c>
    </row>
    <row r="17" spans="3:11" ht="13.5">
      <c r="C17" t="s">
        <v>518</v>
      </c>
      <c r="D17" t="s">
        <v>435</v>
      </c>
      <c r="E17" t="s">
        <v>518</v>
      </c>
      <c r="G17" t="s">
        <v>91</v>
      </c>
      <c r="J17">
        <v>1010011</v>
      </c>
      <c r="K17" t="s">
        <v>432</v>
      </c>
    </row>
    <row r="18" spans="3:11" ht="13.5">
      <c r="C18" t="s">
        <v>521</v>
      </c>
      <c r="D18" t="s">
        <v>436</v>
      </c>
      <c r="E18" t="s">
        <v>521</v>
      </c>
      <c r="G18" t="s">
        <v>242</v>
      </c>
      <c r="J18">
        <v>1010021</v>
      </c>
      <c r="K18" t="s">
        <v>433</v>
      </c>
    </row>
    <row r="19" spans="3:11" ht="13.5">
      <c r="C19" t="s">
        <v>534</v>
      </c>
      <c r="D19" t="s">
        <v>437</v>
      </c>
      <c r="E19" t="s">
        <v>534</v>
      </c>
      <c r="G19" t="s">
        <v>90</v>
      </c>
      <c r="J19">
        <v>1010031</v>
      </c>
      <c r="K19" t="s">
        <v>434</v>
      </c>
    </row>
    <row r="20" spans="3:11" ht="13.5">
      <c r="C20" t="s">
        <v>535</v>
      </c>
      <c r="D20" t="s">
        <v>438</v>
      </c>
      <c r="E20" t="s">
        <v>535</v>
      </c>
      <c r="G20" t="s">
        <v>626</v>
      </c>
      <c r="J20">
        <v>1010041</v>
      </c>
      <c r="K20" t="s">
        <v>435</v>
      </c>
    </row>
    <row r="21" spans="3:11" ht="13.5">
      <c r="C21" t="s">
        <v>536</v>
      </c>
      <c r="D21" t="s">
        <v>439</v>
      </c>
      <c r="E21" t="s">
        <v>536</v>
      </c>
      <c r="G21" t="s">
        <v>588</v>
      </c>
      <c r="J21">
        <v>1010051</v>
      </c>
      <c r="K21" t="s">
        <v>436</v>
      </c>
    </row>
    <row r="22" spans="3:11" ht="13.5">
      <c r="C22" t="s">
        <v>87</v>
      </c>
      <c r="D22" t="s">
        <v>440</v>
      </c>
      <c r="G22" t="s">
        <v>633</v>
      </c>
      <c r="J22">
        <v>1010061</v>
      </c>
      <c r="K22" t="s">
        <v>437</v>
      </c>
    </row>
    <row r="23" spans="3:11" ht="13.5">
      <c r="C23" t="s">
        <v>541</v>
      </c>
      <c r="D23" t="s">
        <v>223</v>
      </c>
      <c r="G23" t="s">
        <v>638</v>
      </c>
      <c r="J23">
        <v>1010071</v>
      </c>
      <c r="K23" t="s">
        <v>438</v>
      </c>
    </row>
    <row r="24" spans="3:11" ht="13.5">
      <c r="C24" t="s">
        <v>547</v>
      </c>
      <c r="D24" t="s">
        <v>442</v>
      </c>
      <c r="J24">
        <v>1010081</v>
      </c>
      <c r="K24" t="s">
        <v>439</v>
      </c>
    </row>
    <row r="25" spans="3:11" ht="13.5">
      <c r="C25" t="s">
        <v>556</v>
      </c>
      <c r="D25" t="s">
        <v>443</v>
      </c>
      <c r="J25">
        <v>1010991</v>
      </c>
      <c r="K25" t="s">
        <v>440</v>
      </c>
    </row>
    <row r="26" spans="3:11" ht="13.5">
      <c r="C26" t="s">
        <v>561</v>
      </c>
      <c r="D26" t="s">
        <v>444</v>
      </c>
      <c r="K26" t="s">
        <v>441</v>
      </c>
    </row>
    <row r="27" spans="3:11" ht="13.5">
      <c r="C27" t="s">
        <v>98</v>
      </c>
      <c r="D27" t="s">
        <v>445</v>
      </c>
      <c r="J27">
        <v>1011011</v>
      </c>
      <c r="K27" t="s">
        <v>223</v>
      </c>
    </row>
    <row r="28" spans="3:11" ht="13.5">
      <c r="C28" t="s">
        <v>567</v>
      </c>
      <c r="D28" t="s">
        <v>446</v>
      </c>
      <c r="J28">
        <v>1011021</v>
      </c>
      <c r="K28" t="s">
        <v>442</v>
      </c>
    </row>
    <row r="29" spans="3:11" ht="13.5">
      <c r="C29" t="s">
        <v>568</v>
      </c>
      <c r="D29" t="s">
        <v>447</v>
      </c>
      <c r="J29">
        <v>1011031</v>
      </c>
      <c r="K29" t="s">
        <v>443</v>
      </c>
    </row>
    <row r="30" spans="3:11" ht="13.5">
      <c r="C30" t="s">
        <v>97</v>
      </c>
      <c r="D30" t="s">
        <v>448</v>
      </c>
      <c r="J30">
        <v>1011041</v>
      </c>
      <c r="K30" t="s">
        <v>444</v>
      </c>
    </row>
    <row r="31" spans="3:11" ht="13.5">
      <c r="C31" t="s">
        <v>96</v>
      </c>
      <c r="D31" t="s">
        <v>449</v>
      </c>
      <c r="J31">
        <v>1011051</v>
      </c>
      <c r="K31" t="s">
        <v>445</v>
      </c>
    </row>
    <row r="32" spans="3:11" ht="13.5">
      <c r="C32" t="s">
        <v>580</v>
      </c>
      <c r="D32" t="s">
        <v>450</v>
      </c>
      <c r="J32">
        <v>1011061</v>
      </c>
      <c r="K32" t="s">
        <v>446</v>
      </c>
    </row>
    <row r="33" spans="3:11" ht="13.5">
      <c r="C33" t="s">
        <v>581</v>
      </c>
      <c r="D33" t="s">
        <v>451</v>
      </c>
      <c r="J33">
        <v>1011071</v>
      </c>
      <c r="K33" t="s">
        <v>447</v>
      </c>
    </row>
    <row r="34" spans="3:11" ht="13.5">
      <c r="C34" t="s">
        <v>95</v>
      </c>
      <c r="D34" t="s">
        <v>452</v>
      </c>
      <c r="J34">
        <v>1011081</v>
      </c>
      <c r="K34" t="s">
        <v>448</v>
      </c>
    </row>
    <row r="35" spans="3:11" ht="13.5">
      <c r="C35" t="s">
        <v>590</v>
      </c>
      <c r="D35" t="s">
        <v>453</v>
      </c>
      <c r="J35">
        <v>1011091</v>
      </c>
      <c r="K35" t="s">
        <v>449</v>
      </c>
    </row>
    <row r="36" spans="3:11" ht="13.5">
      <c r="C36" t="s">
        <v>94</v>
      </c>
      <c r="D36" t="s">
        <v>454</v>
      </c>
      <c r="J36">
        <v>1011101</v>
      </c>
      <c r="K36" t="s">
        <v>450</v>
      </c>
    </row>
    <row r="37" spans="3:11" ht="13.5">
      <c r="C37" t="s">
        <v>93</v>
      </c>
      <c r="D37" t="s">
        <v>455</v>
      </c>
      <c r="J37">
        <v>1011111</v>
      </c>
      <c r="K37" t="s">
        <v>451</v>
      </c>
    </row>
    <row r="38" spans="3:11" ht="13.5">
      <c r="C38" t="s">
        <v>92</v>
      </c>
      <c r="D38" t="s">
        <v>456</v>
      </c>
      <c r="J38">
        <v>1011121</v>
      </c>
      <c r="K38" t="s">
        <v>452</v>
      </c>
    </row>
    <row r="39" spans="3:11" ht="13.5">
      <c r="C39" t="s">
        <v>91</v>
      </c>
      <c r="D39" t="s">
        <v>457</v>
      </c>
      <c r="J39">
        <v>1011131</v>
      </c>
      <c r="K39" t="s">
        <v>453</v>
      </c>
    </row>
    <row r="40" spans="3:11" ht="13.5">
      <c r="C40" t="s">
        <v>242</v>
      </c>
      <c r="D40" t="s">
        <v>458</v>
      </c>
      <c r="J40">
        <v>1011141</v>
      </c>
      <c r="K40" t="s">
        <v>454</v>
      </c>
    </row>
    <row r="41" spans="3:11" ht="13.5">
      <c r="C41" t="s">
        <v>90</v>
      </c>
      <c r="D41" t="s">
        <v>459</v>
      </c>
      <c r="J41">
        <v>1011151</v>
      </c>
      <c r="K41" t="s">
        <v>455</v>
      </c>
    </row>
    <row r="42" spans="3:11" ht="13.5">
      <c r="C42" t="s">
        <v>626</v>
      </c>
      <c r="D42" t="s">
        <v>460</v>
      </c>
      <c r="J42">
        <v>1011161</v>
      </c>
      <c r="K42" t="s">
        <v>456</v>
      </c>
    </row>
    <row r="43" spans="3:11" ht="13.5">
      <c r="C43" t="s">
        <v>588</v>
      </c>
      <c r="D43" t="s">
        <v>461</v>
      </c>
      <c r="J43">
        <v>1011171</v>
      </c>
      <c r="K43" t="s">
        <v>457</v>
      </c>
    </row>
    <row r="44" spans="3:11" ht="13.5">
      <c r="C44" t="s">
        <v>633</v>
      </c>
      <c r="D44" t="s">
        <v>463</v>
      </c>
      <c r="J44">
        <v>1011181</v>
      </c>
      <c r="K44" t="s">
        <v>458</v>
      </c>
    </row>
    <row r="45" spans="3:11" ht="13.5">
      <c r="C45" t="s">
        <v>638</v>
      </c>
      <c r="D45" t="s">
        <v>464</v>
      </c>
      <c r="J45">
        <v>1011191</v>
      </c>
      <c r="K45" t="s">
        <v>459</v>
      </c>
    </row>
    <row r="46" spans="3:11" ht="13.5">
      <c r="C46" t="s">
        <v>89</v>
      </c>
      <c r="D46" t="s">
        <v>465</v>
      </c>
      <c r="J46">
        <v>1011981</v>
      </c>
      <c r="K46" t="s">
        <v>460</v>
      </c>
    </row>
    <row r="47" spans="3:11" ht="13.5">
      <c r="C47" t="s">
        <v>88</v>
      </c>
      <c r="D47" t="s">
        <v>72</v>
      </c>
      <c r="J47">
        <v>1011991</v>
      </c>
      <c r="K47" t="s">
        <v>461</v>
      </c>
    </row>
    <row r="48" spans="3:11" ht="13.5">
      <c r="C48" t="s">
        <v>644</v>
      </c>
      <c r="D48" t="s">
        <v>73</v>
      </c>
      <c r="K48" t="s">
        <v>462</v>
      </c>
    </row>
    <row r="49" spans="4:11" ht="13.5">
      <c r="D49" t="s">
        <v>74</v>
      </c>
      <c r="J49">
        <v>1012011</v>
      </c>
      <c r="K49" t="s">
        <v>463</v>
      </c>
    </row>
    <row r="50" spans="4:11" ht="13.5">
      <c r="D50" t="s">
        <v>224</v>
      </c>
      <c r="J50">
        <v>1012021</v>
      </c>
      <c r="K50" t="s">
        <v>464</v>
      </c>
    </row>
    <row r="51" spans="4:11" ht="13.5">
      <c r="D51" t="s">
        <v>225</v>
      </c>
      <c r="J51">
        <v>1012991</v>
      </c>
      <c r="K51" t="s">
        <v>465</v>
      </c>
    </row>
    <row r="52" spans="4:11" ht="13.5">
      <c r="D52" t="s">
        <v>467</v>
      </c>
      <c r="K52" t="s">
        <v>466</v>
      </c>
    </row>
    <row r="53" spans="4:11" ht="13.5">
      <c r="D53" t="s">
        <v>469</v>
      </c>
      <c r="J53">
        <v>1013011</v>
      </c>
      <c r="K53" t="s">
        <v>72</v>
      </c>
    </row>
    <row r="54" spans="4:11" ht="13.5">
      <c r="D54" t="s">
        <v>470</v>
      </c>
      <c r="J54">
        <v>1013021</v>
      </c>
      <c r="K54" t="s">
        <v>73</v>
      </c>
    </row>
    <row r="55" spans="4:11" ht="13.5">
      <c r="D55" t="s">
        <v>471</v>
      </c>
      <c r="J55">
        <v>1013031</v>
      </c>
      <c r="K55" t="s">
        <v>74</v>
      </c>
    </row>
    <row r="56" spans="4:11" ht="13.5">
      <c r="D56" t="s">
        <v>472</v>
      </c>
      <c r="J56">
        <v>1013041</v>
      </c>
      <c r="K56" t="s">
        <v>224</v>
      </c>
    </row>
    <row r="57" spans="4:11" ht="13.5">
      <c r="D57" t="s">
        <v>473</v>
      </c>
      <c r="J57">
        <v>1013051</v>
      </c>
      <c r="K57" t="s">
        <v>225</v>
      </c>
    </row>
    <row r="58" spans="4:11" ht="13.5">
      <c r="D58" t="s">
        <v>474</v>
      </c>
      <c r="J58">
        <v>1013991</v>
      </c>
      <c r="K58" t="s">
        <v>467</v>
      </c>
    </row>
    <row r="59" spans="4:11" ht="13.5">
      <c r="D59" t="s">
        <v>75</v>
      </c>
      <c r="K59" t="s">
        <v>468</v>
      </c>
    </row>
    <row r="60" spans="4:11" ht="13.5">
      <c r="D60" t="s">
        <v>76</v>
      </c>
      <c r="J60">
        <v>1014011</v>
      </c>
      <c r="K60" t="s">
        <v>469</v>
      </c>
    </row>
    <row r="61" spans="4:11" ht="13.5">
      <c r="D61" t="s">
        <v>475</v>
      </c>
      <c r="J61">
        <v>1014021</v>
      </c>
      <c r="K61" t="s">
        <v>470</v>
      </c>
    </row>
    <row r="62" spans="4:11" ht="13.5">
      <c r="D62" t="s">
        <v>476</v>
      </c>
      <c r="J62">
        <v>1014031</v>
      </c>
      <c r="K62" t="s">
        <v>471</v>
      </c>
    </row>
    <row r="63" spans="4:11" ht="13.5">
      <c r="D63" t="s">
        <v>477</v>
      </c>
      <c r="J63">
        <v>1014041</v>
      </c>
      <c r="K63" t="s">
        <v>472</v>
      </c>
    </row>
    <row r="64" spans="4:11" ht="13.5">
      <c r="D64" t="s">
        <v>77</v>
      </c>
      <c r="J64">
        <v>1014051</v>
      </c>
      <c r="K64" t="s">
        <v>473</v>
      </c>
    </row>
    <row r="65" spans="4:11" ht="13.5">
      <c r="D65" t="s">
        <v>478</v>
      </c>
      <c r="J65">
        <v>1014061</v>
      </c>
      <c r="K65" t="s">
        <v>474</v>
      </c>
    </row>
    <row r="66" spans="4:11" ht="13.5">
      <c r="D66" t="s">
        <v>78</v>
      </c>
      <c r="J66">
        <v>1014071</v>
      </c>
      <c r="K66" t="s">
        <v>75</v>
      </c>
    </row>
    <row r="67" spans="4:11" ht="13.5">
      <c r="D67" t="s">
        <v>80</v>
      </c>
      <c r="J67">
        <v>1014081</v>
      </c>
      <c r="K67" t="s">
        <v>76</v>
      </c>
    </row>
    <row r="68" spans="4:11" ht="13.5">
      <c r="D68" t="s">
        <v>480</v>
      </c>
      <c r="J68">
        <v>1014091</v>
      </c>
      <c r="K68" t="s">
        <v>475</v>
      </c>
    </row>
    <row r="69" spans="4:11" ht="13.5">
      <c r="D69" t="s">
        <v>81</v>
      </c>
      <c r="J69">
        <v>1014101</v>
      </c>
      <c r="K69" t="s">
        <v>476</v>
      </c>
    </row>
    <row r="70" spans="4:11" ht="13.5">
      <c r="D70" t="s">
        <v>82</v>
      </c>
      <c r="J70">
        <v>1014111</v>
      </c>
      <c r="K70" t="s">
        <v>477</v>
      </c>
    </row>
    <row r="71" spans="4:11" ht="13.5">
      <c r="D71" t="s">
        <v>481</v>
      </c>
      <c r="J71">
        <v>1014121</v>
      </c>
      <c r="K71" t="s">
        <v>77</v>
      </c>
    </row>
    <row r="72" spans="4:11" ht="13.5">
      <c r="D72" t="s">
        <v>83</v>
      </c>
      <c r="J72">
        <v>1014991</v>
      </c>
      <c r="K72" t="s">
        <v>478</v>
      </c>
    </row>
    <row r="73" spans="4:11" ht="13.5">
      <c r="D73" t="s">
        <v>482</v>
      </c>
      <c r="K73" t="s">
        <v>79</v>
      </c>
    </row>
    <row r="74" spans="4:11" ht="13.5">
      <c r="D74" t="s">
        <v>84</v>
      </c>
      <c r="J74">
        <v>1015011</v>
      </c>
      <c r="K74" t="s">
        <v>78</v>
      </c>
    </row>
    <row r="75" spans="4:11" ht="13.5">
      <c r="D75" t="s">
        <v>483</v>
      </c>
      <c r="J75">
        <v>1015021</v>
      </c>
      <c r="K75" t="s">
        <v>80</v>
      </c>
    </row>
    <row r="76" spans="4:11" ht="13.5">
      <c r="D76" t="s">
        <v>485</v>
      </c>
      <c r="K76" t="s">
        <v>479</v>
      </c>
    </row>
    <row r="77" spans="4:11" ht="13.5">
      <c r="D77" t="s">
        <v>486</v>
      </c>
      <c r="J77">
        <v>1016011</v>
      </c>
      <c r="K77" t="s">
        <v>480</v>
      </c>
    </row>
    <row r="78" spans="4:11" ht="13.5">
      <c r="D78" t="s">
        <v>487</v>
      </c>
      <c r="J78">
        <v>1016021</v>
      </c>
      <c r="K78" t="s">
        <v>81</v>
      </c>
    </row>
    <row r="79" spans="4:11" ht="13.5">
      <c r="D79" t="s">
        <v>489</v>
      </c>
      <c r="J79">
        <v>1016031</v>
      </c>
      <c r="K79" t="s">
        <v>82</v>
      </c>
    </row>
    <row r="80" spans="4:11" ht="13.5">
      <c r="D80" t="s">
        <v>490</v>
      </c>
      <c r="J80">
        <v>1016041</v>
      </c>
      <c r="K80" t="s">
        <v>481</v>
      </c>
    </row>
    <row r="81" spans="4:11" ht="13.5">
      <c r="D81" t="s">
        <v>491</v>
      </c>
      <c r="J81">
        <v>1016051</v>
      </c>
      <c r="K81" t="s">
        <v>83</v>
      </c>
    </row>
    <row r="82" spans="4:11" ht="13.5">
      <c r="D82" t="s">
        <v>492</v>
      </c>
      <c r="J82">
        <v>1016061</v>
      </c>
      <c r="K82" t="s">
        <v>482</v>
      </c>
    </row>
    <row r="83" spans="4:11" ht="13.5">
      <c r="D83" t="s">
        <v>493</v>
      </c>
      <c r="J83">
        <v>1016071</v>
      </c>
      <c r="K83" t="s">
        <v>84</v>
      </c>
    </row>
    <row r="84" spans="4:11" ht="13.5">
      <c r="D84" t="s">
        <v>85</v>
      </c>
      <c r="J84">
        <v>1016991</v>
      </c>
      <c r="K84" t="s">
        <v>483</v>
      </c>
    </row>
    <row r="85" spans="4:11" ht="13.5">
      <c r="D85" t="s">
        <v>494</v>
      </c>
      <c r="K85" t="s">
        <v>484</v>
      </c>
    </row>
    <row r="86" spans="4:11" ht="13.5">
      <c r="D86" t="s">
        <v>496</v>
      </c>
      <c r="J86">
        <v>1017011</v>
      </c>
      <c r="K86" t="s">
        <v>485</v>
      </c>
    </row>
    <row r="87" spans="4:11" ht="13.5">
      <c r="D87" t="s">
        <v>497</v>
      </c>
      <c r="J87">
        <v>1017021</v>
      </c>
      <c r="K87" t="s">
        <v>486</v>
      </c>
    </row>
    <row r="88" spans="4:11" ht="13.5">
      <c r="D88" t="s">
        <v>498</v>
      </c>
      <c r="K88" t="s">
        <v>487</v>
      </c>
    </row>
    <row r="89" spans="4:11" ht="13.5">
      <c r="D89" t="s">
        <v>499</v>
      </c>
      <c r="J89">
        <v>1018011</v>
      </c>
      <c r="K89" t="s">
        <v>487</v>
      </c>
    </row>
    <row r="90" spans="4:11" ht="13.5">
      <c r="D90" t="s">
        <v>500</v>
      </c>
      <c r="K90" t="s">
        <v>488</v>
      </c>
    </row>
    <row r="91" spans="4:11" ht="13.5">
      <c r="D91" t="s">
        <v>501</v>
      </c>
      <c r="J91">
        <v>1019011</v>
      </c>
      <c r="K91" t="s">
        <v>489</v>
      </c>
    </row>
    <row r="92" spans="4:11" ht="13.5">
      <c r="D92" t="s">
        <v>502</v>
      </c>
      <c r="J92">
        <v>1019021</v>
      </c>
      <c r="K92" t="s">
        <v>490</v>
      </c>
    </row>
    <row r="93" spans="4:11" ht="13.5">
      <c r="D93" t="s">
        <v>503</v>
      </c>
      <c r="J93">
        <v>1019031</v>
      </c>
      <c r="K93" t="s">
        <v>491</v>
      </c>
    </row>
    <row r="94" spans="4:11" ht="13.5">
      <c r="D94" t="s">
        <v>504</v>
      </c>
      <c r="J94">
        <v>1019041</v>
      </c>
      <c r="K94" t="s">
        <v>492</v>
      </c>
    </row>
    <row r="95" spans="4:11" ht="13.5">
      <c r="D95" t="s">
        <v>505</v>
      </c>
      <c r="J95">
        <v>1019051</v>
      </c>
      <c r="K95" t="s">
        <v>493</v>
      </c>
    </row>
    <row r="96" spans="4:11" ht="13.5">
      <c r="D96" t="s">
        <v>506</v>
      </c>
      <c r="J96">
        <v>1019061</v>
      </c>
      <c r="K96" t="s">
        <v>85</v>
      </c>
    </row>
    <row r="97" spans="4:11" ht="13.5">
      <c r="D97" t="s">
        <v>507</v>
      </c>
      <c r="J97">
        <v>1019071</v>
      </c>
      <c r="K97" t="s">
        <v>494</v>
      </c>
    </row>
    <row r="98" spans="4:11" ht="13.5">
      <c r="D98" t="s">
        <v>508</v>
      </c>
      <c r="K98" t="s">
        <v>495</v>
      </c>
    </row>
    <row r="99" spans="4:11" ht="13.5">
      <c r="D99" t="s">
        <v>509</v>
      </c>
      <c r="J99">
        <v>1020011</v>
      </c>
      <c r="K99" t="s">
        <v>496</v>
      </c>
    </row>
    <row r="100" spans="4:11" ht="13.5">
      <c r="D100" t="s">
        <v>510</v>
      </c>
      <c r="J100">
        <v>1020021</v>
      </c>
      <c r="K100" t="s">
        <v>497</v>
      </c>
    </row>
    <row r="101" spans="4:11" ht="13.5">
      <c r="D101" t="s">
        <v>511</v>
      </c>
      <c r="J101">
        <v>1020031</v>
      </c>
      <c r="K101" t="s">
        <v>498</v>
      </c>
    </row>
    <row r="102" spans="4:11" ht="13.5">
      <c r="D102" t="s">
        <v>512</v>
      </c>
      <c r="J102">
        <v>1020041</v>
      </c>
      <c r="K102" t="s">
        <v>499</v>
      </c>
    </row>
    <row r="103" spans="4:11" ht="13.5">
      <c r="D103" t="s">
        <v>513</v>
      </c>
      <c r="J103">
        <v>1020051</v>
      </c>
      <c r="K103" t="s">
        <v>500</v>
      </c>
    </row>
    <row r="104" spans="4:11" ht="13.5">
      <c r="D104" t="s">
        <v>515</v>
      </c>
      <c r="J104">
        <v>1020061</v>
      </c>
      <c r="K104" t="s">
        <v>501</v>
      </c>
    </row>
    <row r="105" spans="4:11" ht="13.5">
      <c r="D105" t="s">
        <v>516</v>
      </c>
      <c r="J105">
        <v>1020071</v>
      </c>
      <c r="K105" t="s">
        <v>502</v>
      </c>
    </row>
    <row r="106" spans="4:11" ht="13.5">
      <c r="D106" t="s">
        <v>517</v>
      </c>
      <c r="J106">
        <v>1020081</v>
      </c>
      <c r="K106" t="s">
        <v>503</v>
      </c>
    </row>
    <row r="107" spans="4:11" ht="13.5">
      <c r="D107" t="s">
        <v>519</v>
      </c>
      <c r="J107">
        <v>1020091</v>
      </c>
      <c r="K107" t="s">
        <v>504</v>
      </c>
    </row>
    <row r="108" spans="4:11" ht="13.5">
      <c r="D108" t="s">
        <v>520</v>
      </c>
      <c r="J108">
        <v>1020101</v>
      </c>
      <c r="K108" t="s">
        <v>505</v>
      </c>
    </row>
    <row r="109" spans="4:11" ht="13.5">
      <c r="D109" t="s">
        <v>522</v>
      </c>
      <c r="J109">
        <v>1020111</v>
      </c>
      <c r="K109" t="s">
        <v>506</v>
      </c>
    </row>
    <row r="110" spans="4:11" ht="13.5">
      <c r="D110" t="s">
        <v>523</v>
      </c>
      <c r="J110">
        <v>1020121</v>
      </c>
      <c r="K110" t="s">
        <v>507</v>
      </c>
    </row>
    <row r="111" spans="4:11" ht="13.5">
      <c r="D111" t="s">
        <v>524</v>
      </c>
      <c r="J111">
        <v>1020131</v>
      </c>
      <c r="K111" t="s">
        <v>508</v>
      </c>
    </row>
    <row r="112" spans="4:11" ht="13.5">
      <c r="D112" t="s">
        <v>525</v>
      </c>
      <c r="J112">
        <v>1020141</v>
      </c>
      <c r="K112" t="s">
        <v>509</v>
      </c>
    </row>
    <row r="113" spans="4:11" ht="13.5">
      <c r="D113" t="s">
        <v>526</v>
      </c>
      <c r="J113">
        <v>1020151</v>
      </c>
      <c r="K113" t="s">
        <v>510</v>
      </c>
    </row>
    <row r="114" spans="4:11" ht="13.5">
      <c r="D114" t="s">
        <v>527</v>
      </c>
      <c r="J114">
        <v>1020161</v>
      </c>
      <c r="K114" t="s">
        <v>511</v>
      </c>
    </row>
    <row r="115" spans="4:11" ht="13.5">
      <c r="D115" t="s">
        <v>528</v>
      </c>
      <c r="J115">
        <v>1020171</v>
      </c>
      <c r="K115" t="s">
        <v>512</v>
      </c>
    </row>
    <row r="116" spans="4:11" ht="13.5">
      <c r="D116" t="s">
        <v>529</v>
      </c>
      <c r="J116">
        <v>1020991</v>
      </c>
      <c r="K116" t="s">
        <v>513</v>
      </c>
    </row>
    <row r="117" spans="4:11" ht="13.5">
      <c r="D117" t="s">
        <v>530</v>
      </c>
      <c r="K117" t="s">
        <v>514</v>
      </c>
    </row>
    <row r="118" spans="4:11" ht="13.5">
      <c r="D118" t="s">
        <v>531</v>
      </c>
      <c r="J118">
        <v>1021011</v>
      </c>
      <c r="K118" t="s">
        <v>515</v>
      </c>
    </row>
    <row r="119" spans="4:11" ht="13.5">
      <c r="D119" t="s">
        <v>532</v>
      </c>
      <c r="J119">
        <v>1021021</v>
      </c>
      <c r="K119" t="s">
        <v>516</v>
      </c>
    </row>
    <row r="120" spans="4:11" ht="13.5">
      <c r="D120" t="s">
        <v>533</v>
      </c>
      <c r="J120">
        <v>1021031</v>
      </c>
      <c r="K120" t="s">
        <v>517</v>
      </c>
    </row>
    <row r="121" spans="4:11" ht="13.5">
      <c r="D121" t="s">
        <v>534</v>
      </c>
      <c r="K121" t="s">
        <v>518</v>
      </c>
    </row>
    <row r="122" spans="4:11" ht="13.5">
      <c r="D122" t="s">
        <v>535</v>
      </c>
      <c r="J122">
        <v>1022011</v>
      </c>
      <c r="K122" t="s">
        <v>519</v>
      </c>
    </row>
    <row r="123" spans="4:11" ht="13.5">
      <c r="D123" t="s">
        <v>536</v>
      </c>
      <c r="J123">
        <v>1022021</v>
      </c>
      <c r="K123" t="s">
        <v>520</v>
      </c>
    </row>
    <row r="124" spans="4:11" ht="13.5">
      <c r="D124" t="s">
        <v>86</v>
      </c>
      <c r="K124" t="s">
        <v>521</v>
      </c>
    </row>
    <row r="125" spans="4:11" ht="13.5">
      <c r="D125" t="s">
        <v>538</v>
      </c>
      <c r="J125">
        <v>1023011</v>
      </c>
      <c r="K125" t="s">
        <v>522</v>
      </c>
    </row>
    <row r="126" spans="4:11" ht="13.5">
      <c r="D126" t="s">
        <v>539</v>
      </c>
      <c r="J126">
        <v>1023021</v>
      </c>
      <c r="K126" t="s">
        <v>523</v>
      </c>
    </row>
    <row r="127" spans="4:11" ht="13.5">
      <c r="D127" t="s">
        <v>540</v>
      </c>
      <c r="J127">
        <v>1023031</v>
      </c>
      <c r="K127" t="s">
        <v>524</v>
      </c>
    </row>
    <row r="128" spans="4:11" ht="13.5">
      <c r="D128" t="s">
        <v>542</v>
      </c>
      <c r="J128">
        <v>1023041</v>
      </c>
      <c r="K128" t="s">
        <v>525</v>
      </c>
    </row>
    <row r="129" spans="4:11" ht="13.5">
      <c r="D129" t="s">
        <v>543</v>
      </c>
      <c r="J129">
        <v>1023051</v>
      </c>
      <c r="K129" t="s">
        <v>526</v>
      </c>
    </row>
    <row r="130" spans="4:11" ht="13.5">
      <c r="D130" t="s">
        <v>544</v>
      </c>
      <c r="J130">
        <v>1023061</v>
      </c>
      <c r="K130" t="s">
        <v>527</v>
      </c>
    </row>
    <row r="131" spans="4:11" ht="13.5">
      <c r="D131" t="s">
        <v>226</v>
      </c>
      <c r="J131">
        <v>1023071</v>
      </c>
      <c r="K131" t="s">
        <v>528</v>
      </c>
    </row>
    <row r="132" spans="4:11" ht="13.5">
      <c r="D132" t="s">
        <v>545</v>
      </c>
      <c r="J132">
        <v>1023081</v>
      </c>
      <c r="K132" t="s">
        <v>529</v>
      </c>
    </row>
    <row r="133" spans="4:11" ht="13.5">
      <c r="D133" t="s">
        <v>548</v>
      </c>
      <c r="J133">
        <v>1023091</v>
      </c>
      <c r="K133" t="s">
        <v>530</v>
      </c>
    </row>
    <row r="134" spans="4:11" ht="13.5">
      <c r="D134" t="s">
        <v>549</v>
      </c>
      <c r="J134">
        <v>1023101</v>
      </c>
      <c r="K134" t="s">
        <v>531</v>
      </c>
    </row>
    <row r="135" spans="4:11" ht="13.5">
      <c r="D135" t="s">
        <v>550</v>
      </c>
      <c r="J135">
        <v>1023111</v>
      </c>
      <c r="K135" t="s">
        <v>532</v>
      </c>
    </row>
    <row r="136" spans="4:11" ht="13.5">
      <c r="D136" t="s">
        <v>551</v>
      </c>
      <c r="J136">
        <v>1023991</v>
      </c>
      <c r="K136" t="s">
        <v>533</v>
      </c>
    </row>
    <row r="137" spans="4:11" ht="13.5">
      <c r="D137" t="s">
        <v>552</v>
      </c>
      <c r="K137" t="s">
        <v>534</v>
      </c>
    </row>
    <row r="138" spans="4:11" ht="13.5">
      <c r="D138" t="s">
        <v>553</v>
      </c>
      <c r="J138">
        <v>1024011</v>
      </c>
      <c r="K138" t="s">
        <v>534</v>
      </c>
    </row>
    <row r="139" spans="4:11" ht="13.5">
      <c r="D139" t="s">
        <v>554</v>
      </c>
      <c r="K139" t="s">
        <v>535</v>
      </c>
    </row>
    <row r="140" spans="4:11" ht="13.5">
      <c r="D140" t="s">
        <v>555</v>
      </c>
      <c r="J140">
        <v>1025011</v>
      </c>
      <c r="K140" t="s">
        <v>535</v>
      </c>
    </row>
    <row r="141" spans="4:11" ht="13.5">
      <c r="D141" t="s">
        <v>557</v>
      </c>
      <c r="K141" t="s">
        <v>536</v>
      </c>
    </row>
    <row r="142" spans="4:11" ht="13.5">
      <c r="D142" t="s">
        <v>558</v>
      </c>
      <c r="J142">
        <v>1099011</v>
      </c>
      <c r="K142" t="s">
        <v>536</v>
      </c>
    </row>
    <row r="143" spans="4:11" ht="13.5">
      <c r="D143" t="s">
        <v>559</v>
      </c>
      <c r="K143" t="s">
        <v>87</v>
      </c>
    </row>
    <row r="144" spans="4:11" ht="13.5">
      <c r="D144" t="s">
        <v>550</v>
      </c>
      <c r="J144">
        <v>2001012</v>
      </c>
      <c r="K144" t="s">
        <v>86</v>
      </c>
    </row>
    <row r="145" spans="4:11" ht="13.5">
      <c r="D145" t="s">
        <v>560</v>
      </c>
      <c r="J145">
        <v>2001022</v>
      </c>
      <c r="K145" t="s">
        <v>538</v>
      </c>
    </row>
    <row r="146" spans="4:11" ht="13.5">
      <c r="D146" t="s">
        <v>562</v>
      </c>
      <c r="J146">
        <v>2001032</v>
      </c>
      <c r="K146" t="s">
        <v>539</v>
      </c>
    </row>
    <row r="147" spans="4:11" ht="13.5">
      <c r="D147" t="s">
        <v>563</v>
      </c>
      <c r="J147">
        <v>2001992</v>
      </c>
      <c r="K147" t="s">
        <v>540</v>
      </c>
    </row>
    <row r="148" spans="4:11" ht="13.5">
      <c r="D148" t="s">
        <v>564</v>
      </c>
      <c r="K148" t="s">
        <v>541</v>
      </c>
    </row>
    <row r="149" spans="4:11" ht="13.5">
      <c r="D149" t="s">
        <v>565</v>
      </c>
      <c r="J149">
        <v>2002011</v>
      </c>
      <c r="K149" t="s">
        <v>542</v>
      </c>
    </row>
    <row r="150" spans="4:11" ht="13.5">
      <c r="D150" t="s">
        <v>227</v>
      </c>
      <c r="J150">
        <v>2002021</v>
      </c>
      <c r="K150" t="s">
        <v>543</v>
      </c>
    </row>
    <row r="151" spans="4:11" ht="13.5">
      <c r="D151" t="s">
        <v>228</v>
      </c>
      <c r="J151">
        <v>2002031</v>
      </c>
      <c r="K151" t="s">
        <v>544</v>
      </c>
    </row>
    <row r="152" spans="4:11" ht="13.5">
      <c r="D152" t="s">
        <v>566</v>
      </c>
      <c r="J152">
        <v>2002041</v>
      </c>
      <c r="K152" t="s">
        <v>226</v>
      </c>
    </row>
    <row r="153" spans="4:11" ht="13.5">
      <c r="D153" t="s">
        <v>567</v>
      </c>
      <c r="J153">
        <v>2002991</v>
      </c>
      <c r="K153" t="s">
        <v>545</v>
      </c>
    </row>
    <row r="154" spans="4:11" ht="13.5">
      <c r="D154" t="s">
        <v>569</v>
      </c>
      <c r="K154" t="s">
        <v>547</v>
      </c>
    </row>
    <row r="155" spans="4:11" ht="13.5">
      <c r="D155" t="s">
        <v>570</v>
      </c>
      <c r="J155">
        <v>3001013</v>
      </c>
      <c r="K155" t="s">
        <v>548</v>
      </c>
    </row>
    <row r="156" spans="4:11" ht="13.5">
      <c r="D156" t="s">
        <v>571</v>
      </c>
      <c r="J156">
        <v>3001023</v>
      </c>
      <c r="K156" t="s">
        <v>549</v>
      </c>
    </row>
    <row r="157" spans="4:11" ht="13.5">
      <c r="D157" t="s">
        <v>572</v>
      </c>
      <c r="J157">
        <v>3001033</v>
      </c>
      <c r="K157" t="s">
        <v>550</v>
      </c>
    </row>
    <row r="158" spans="4:11" ht="13.5">
      <c r="D158" t="s">
        <v>573</v>
      </c>
      <c r="J158">
        <v>3001043</v>
      </c>
      <c r="K158" t="s">
        <v>551</v>
      </c>
    </row>
    <row r="159" spans="4:11" ht="13.5">
      <c r="D159" t="s">
        <v>574</v>
      </c>
      <c r="J159">
        <v>3001053</v>
      </c>
      <c r="K159" t="s">
        <v>552</v>
      </c>
    </row>
    <row r="160" spans="4:11" ht="13.5">
      <c r="D160" t="s">
        <v>575</v>
      </c>
      <c r="J160">
        <v>3001063</v>
      </c>
      <c r="K160" t="s">
        <v>553</v>
      </c>
    </row>
    <row r="161" spans="4:11" ht="13.5">
      <c r="D161" t="s">
        <v>576</v>
      </c>
      <c r="J161">
        <v>3001073</v>
      </c>
      <c r="K161" t="s">
        <v>554</v>
      </c>
    </row>
    <row r="162" spans="4:11" ht="13.5">
      <c r="D162" t="s">
        <v>229</v>
      </c>
      <c r="J162">
        <v>3001993</v>
      </c>
      <c r="K162" t="s">
        <v>555</v>
      </c>
    </row>
    <row r="163" spans="4:11" ht="13.5">
      <c r="D163" t="s">
        <v>577</v>
      </c>
      <c r="K163" t="s">
        <v>556</v>
      </c>
    </row>
    <row r="164" spans="4:11" ht="13.5">
      <c r="D164" t="s">
        <v>578</v>
      </c>
      <c r="J164">
        <v>3002013</v>
      </c>
      <c r="K164" t="s">
        <v>557</v>
      </c>
    </row>
    <row r="165" spans="4:11" ht="13.5">
      <c r="D165" t="s">
        <v>97</v>
      </c>
      <c r="J165">
        <v>3002023</v>
      </c>
      <c r="K165" t="s">
        <v>558</v>
      </c>
    </row>
    <row r="166" spans="4:11" ht="13.5">
      <c r="D166" t="s">
        <v>230</v>
      </c>
      <c r="J166">
        <v>3002033</v>
      </c>
      <c r="K166" t="s">
        <v>559</v>
      </c>
    </row>
    <row r="167" spans="4:11" ht="13.5">
      <c r="D167" t="s">
        <v>231</v>
      </c>
      <c r="J167">
        <v>3002043</v>
      </c>
      <c r="K167" t="s">
        <v>550</v>
      </c>
    </row>
    <row r="168" spans="4:11" ht="13.5">
      <c r="D168" t="s">
        <v>232</v>
      </c>
      <c r="J168">
        <v>3002053</v>
      </c>
      <c r="K168" t="s">
        <v>560</v>
      </c>
    </row>
    <row r="169" spans="4:11" ht="13.5">
      <c r="D169" t="s">
        <v>233</v>
      </c>
      <c r="K169" t="s">
        <v>561</v>
      </c>
    </row>
    <row r="170" spans="4:11" ht="13.5">
      <c r="D170" t="s">
        <v>579</v>
      </c>
      <c r="J170">
        <v>3003013</v>
      </c>
      <c r="K170" t="s">
        <v>562</v>
      </c>
    </row>
    <row r="171" spans="4:11" ht="13.5">
      <c r="D171" t="s">
        <v>421</v>
      </c>
      <c r="K171" t="s">
        <v>98</v>
      </c>
    </row>
    <row r="172" spans="4:11" ht="13.5">
      <c r="D172" t="s">
        <v>234</v>
      </c>
      <c r="J172">
        <v>3004013</v>
      </c>
      <c r="K172" t="s">
        <v>563</v>
      </c>
    </row>
    <row r="173" spans="4:11" ht="13.5">
      <c r="D173" t="s">
        <v>235</v>
      </c>
      <c r="J173">
        <v>3004023</v>
      </c>
      <c r="K173" t="s">
        <v>564</v>
      </c>
    </row>
    <row r="174" spans="4:11" ht="13.5">
      <c r="D174" t="s">
        <v>582</v>
      </c>
      <c r="J174">
        <v>3004033</v>
      </c>
      <c r="K174" t="s">
        <v>565</v>
      </c>
    </row>
    <row r="175" spans="4:11" ht="13.5">
      <c r="D175" t="s">
        <v>583</v>
      </c>
      <c r="J175">
        <v>3004043</v>
      </c>
      <c r="K175" t="s">
        <v>227</v>
      </c>
    </row>
    <row r="176" spans="4:11" ht="13.5">
      <c r="D176" t="s">
        <v>236</v>
      </c>
      <c r="J176">
        <v>3004053</v>
      </c>
      <c r="K176" t="s">
        <v>228</v>
      </c>
    </row>
    <row r="177" spans="4:11" ht="13.5">
      <c r="D177" t="s">
        <v>584</v>
      </c>
      <c r="J177">
        <v>3004063</v>
      </c>
      <c r="K177" t="s">
        <v>566</v>
      </c>
    </row>
    <row r="178" spans="4:11" ht="13.5">
      <c r="D178" t="s">
        <v>237</v>
      </c>
      <c r="K178" t="s">
        <v>567</v>
      </c>
    </row>
    <row r="179" spans="4:11" ht="13.5">
      <c r="D179" t="s">
        <v>585</v>
      </c>
      <c r="J179">
        <v>3005013</v>
      </c>
      <c r="K179" t="s">
        <v>567</v>
      </c>
    </row>
    <row r="180" spans="4:11" ht="13.5">
      <c r="D180" t="s">
        <v>586</v>
      </c>
      <c r="K180" t="s">
        <v>568</v>
      </c>
    </row>
    <row r="181" spans="4:11" ht="13.5">
      <c r="D181" t="s">
        <v>587</v>
      </c>
      <c r="J181">
        <v>3006013</v>
      </c>
      <c r="K181" t="s">
        <v>569</v>
      </c>
    </row>
    <row r="182" spans="4:11" ht="13.5">
      <c r="D182" t="s">
        <v>588</v>
      </c>
      <c r="J182">
        <v>3006023</v>
      </c>
      <c r="K182" t="s">
        <v>570</v>
      </c>
    </row>
    <row r="183" spans="4:11" ht="13.5">
      <c r="D183" t="s">
        <v>589</v>
      </c>
      <c r="J183">
        <v>3006033</v>
      </c>
      <c r="K183" t="s">
        <v>571</v>
      </c>
    </row>
    <row r="184" spans="4:11" ht="13.5">
      <c r="D184" t="s">
        <v>591</v>
      </c>
      <c r="J184">
        <v>3006043</v>
      </c>
      <c r="K184" t="s">
        <v>572</v>
      </c>
    </row>
    <row r="185" spans="4:11" ht="13.5">
      <c r="D185" t="s">
        <v>592</v>
      </c>
      <c r="J185">
        <v>3006053</v>
      </c>
      <c r="K185" t="s">
        <v>573</v>
      </c>
    </row>
    <row r="186" spans="4:11" ht="13.5">
      <c r="D186" t="s">
        <v>593</v>
      </c>
      <c r="J186">
        <v>3006063</v>
      </c>
      <c r="K186" t="s">
        <v>574</v>
      </c>
    </row>
    <row r="187" spans="4:11" ht="13.5">
      <c r="D187" t="s">
        <v>594</v>
      </c>
      <c r="J187">
        <v>3006073</v>
      </c>
      <c r="K187" t="s">
        <v>575</v>
      </c>
    </row>
    <row r="188" spans="4:11" ht="13.5">
      <c r="D188" t="s">
        <v>595</v>
      </c>
      <c r="J188">
        <v>3006083</v>
      </c>
      <c r="K188" t="s">
        <v>576</v>
      </c>
    </row>
    <row r="189" spans="4:11" ht="13.5">
      <c r="D189" t="s">
        <v>596</v>
      </c>
      <c r="J189">
        <v>3006093</v>
      </c>
      <c r="K189" t="s">
        <v>229</v>
      </c>
    </row>
    <row r="190" spans="4:11" ht="13.5">
      <c r="D190" t="s">
        <v>597</v>
      </c>
      <c r="J190">
        <v>3006103</v>
      </c>
      <c r="K190" t="s">
        <v>577</v>
      </c>
    </row>
    <row r="191" spans="4:11" ht="13.5">
      <c r="D191" t="s">
        <v>238</v>
      </c>
      <c r="J191">
        <v>3006993</v>
      </c>
      <c r="K191" t="s">
        <v>578</v>
      </c>
    </row>
    <row r="192" spans="4:11" ht="13.5">
      <c r="D192" t="s">
        <v>598</v>
      </c>
      <c r="K192" t="s">
        <v>97</v>
      </c>
    </row>
    <row r="193" spans="4:11" ht="13.5">
      <c r="D193" t="s">
        <v>599</v>
      </c>
      <c r="J193">
        <v>3007013</v>
      </c>
      <c r="K193" t="s">
        <v>97</v>
      </c>
    </row>
    <row r="194" spans="4:11" ht="13.5">
      <c r="D194" t="s">
        <v>600</v>
      </c>
      <c r="J194">
        <v>3007023</v>
      </c>
      <c r="K194" t="s">
        <v>230</v>
      </c>
    </row>
    <row r="195" spans="4:11" ht="13.5">
      <c r="D195" t="s">
        <v>601</v>
      </c>
      <c r="J195">
        <v>3007033</v>
      </c>
      <c r="K195" t="s">
        <v>231</v>
      </c>
    </row>
    <row r="196" spans="4:11" ht="13.5">
      <c r="D196" t="s">
        <v>602</v>
      </c>
      <c r="K196" t="s">
        <v>96</v>
      </c>
    </row>
    <row r="197" spans="4:11" ht="13.5">
      <c r="D197" t="s">
        <v>603</v>
      </c>
      <c r="J197">
        <v>3008013</v>
      </c>
      <c r="K197" t="s">
        <v>232</v>
      </c>
    </row>
    <row r="198" spans="4:11" ht="13.5">
      <c r="D198" t="s">
        <v>604</v>
      </c>
      <c r="J198">
        <v>3008023</v>
      </c>
      <c r="K198" t="s">
        <v>233</v>
      </c>
    </row>
    <row r="199" spans="4:11" ht="13.5">
      <c r="D199" t="s">
        <v>605</v>
      </c>
      <c r="J199">
        <v>3008033</v>
      </c>
      <c r="K199" t="s">
        <v>579</v>
      </c>
    </row>
    <row r="200" spans="4:11" ht="13.5">
      <c r="D200" t="s">
        <v>239</v>
      </c>
      <c r="K200" t="s">
        <v>580</v>
      </c>
    </row>
    <row r="201" spans="4:11" ht="13.5">
      <c r="D201" t="s">
        <v>606</v>
      </c>
      <c r="J201">
        <v>3009013</v>
      </c>
      <c r="K201" t="s">
        <v>421</v>
      </c>
    </row>
    <row r="202" spans="4:11" ht="13.5">
      <c r="D202" t="s">
        <v>240</v>
      </c>
      <c r="K202" t="s">
        <v>581</v>
      </c>
    </row>
    <row r="203" spans="4:11" ht="13.5">
      <c r="D203" t="s">
        <v>607</v>
      </c>
      <c r="J203">
        <v>3010013</v>
      </c>
      <c r="K203" t="s">
        <v>234</v>
      </c>
    </row>
    <row r="204" spans="4:11" ht="13.5">
      <c r="D204" t="s">
        <v>608</v>
      </c>
      <c r="J204">
        <v>3010023</v>
      </c>
      <c r="K204" t="s">
        <v>235</v>
      </c>
    </row>
    <row r="205" spans="4:11" ht="13.5">
      <c r="D205" t="s">
        <v>609</v>
      </c>
      <c r="J205">
        <v>3010993</v>
      </c>
      <c r="K205" t="s">
        <v>582</v>
      </c>
    </row>
    <row r="206" spans="4:11" ht="13.5">
      <c r="D206" t="s">
        <v>610</v>
      </c>
      <c r="K206" t="s">
        <v>95</v>
      </c>
    </row>
    <row r="207" spans="4:11" ht="13.5">
      <c r="D207" t="s">
        <v>611</v>
      </c>
      <c r="J207">
        <v>3011013</v>
      </c>
      <c r="K207" t="s">
        <v>583</v>
      </c>
    </row>
    <row r="208" spans="4:11" ht="13.5">
      <c r="D208" t="s">
        <v>241</v>
      </c>
      <c r="J208">
        <v>3011023</v>
      </c>
      <c r="K208" t="s">
        <v>236</v>
      </c>
    </row>
    <row r="209" spans="4:11" ht="13.5">
      <c r="D209" t="s">
        <v>612</v>
      </c>
      <c r="J209">
        <v>3011033</v>
      </c>
      <c r="K209" t="s">
        <v>584</v>
      </c>
    </row>
    <row r="210" spans="4:11" ht="13.5">
      <c r="D210" t="s">
        <v>613</v>
      </c>
      <c r="J210">
        <v>3011043</v>
      </c>
      <c r="K210" t="s">
        <v>237</v>
      </c>
    </row>
    <row r="211" spans="4:11" ht="13.5">
      <c r="D211" t="s">
        <v>614</v>
      </c>
      <c r="J211">
        <v>3011053</v>
      </c>
      <c r="K211" t="s">
        <v>585</v>
      </c>
    </row>
    <row r="212" spans="4:11" ht="13.5">
      <c r="D212" t="s">
        <v>615</v>
      </c>
      <c r="J212">
        <v>3011063</v>
      </c>
      <c r="K212" t="s">
        <v>586</v>
      </c>
    </row>
    <row r="213" spans="4:11" ht="13.5">
      <c r="D213" t="s">
        <v>616</v>
      </c>
      <c r="J213">
        <v>3011073</v>
      </c>
      <c r="K213" t="s">
        <v>587</v>
      </c>
    </row>
    <row r="214" spans="4:11" ht="13.5">
      <c r="D214" t="s">
        <v>242</v>
      </c>
      <c r="J214">
        <v>3011083</v>
      </c>
      <c r="K214" t="s">
        <v>588</v>
      </c>
    </row>
    <row r="215" spans="4:11" ht="13.5">
      <c r="D215" t="s">
        <v>617</v>
      </c>
      <c r="J215">
        <v>3011993</v>
      </c>
      <c r="K215" t="s">
        <v>589</v>
      </c>
    </row>
    <row r="216" spans="4:11" ht="13.5">
      <c r="D216" t="s">
        <v>618</v>
      </c>
      <c r="K216" t="s">
        <v>590</v>
      </c>
    </row>
    <row r="217" spans="4:11" ht="13.5">
      <c r="D217" t="s">
        <v>619</v>
      </c>
      <c r="J217">
        <v>3012013</v>
      </c>
      <c r="K217" t="s">
        <v>591</v>
      </c>
    </row>
    <row r="218" spans="4:11" ht="13.5">
      <c r="D218" t="s">
        <v>620</v>
      </c>
      <c r="J218">
        <v>3012023</v>
      </c>
      <c r="K218" t="s">
        <v>592</v>
      </c>
    </row>
    <row r="219" spans="4:11" ht="13.5">
      <c r="D219" t="s">
        <v>621</v>
      </c>
      <c r="J219">
        <v>3012033</v>
      </c>
      <c r="K219" t="s">
        <v>593</v>
      </c>
    </row>
    <row r="220" spans="4:11" ht="13.5">
      <c r="D220" t="s">
        <v>622</v>
      </c>
      <c r="J220">
        <v>3012043</v>
      </c>
      <c r="K220" t="s">
        <v>594</v>
      </c>
    </row>
    <row r="221" spans="4:11" ht="13.5">
      <c r="D221" t="s">
        <v>623</v>
      </c>
      <c r="J221">
        <v>3012053</v>
      </c>
      <c r="K221" t="s">
        <v>595</v>
      </c>
    </row>
    <row r="222" spans="4:11" ht="13.5">
      <c r="D222" t="s">
        <v>624</v>
      </c>
      <c r="J222">
        <v>3012063</v>
      </c>
      <c r="K222" t="s">
        <v>596</v>
      </c>
    </row>
    <row r="223" spans="4:11" ht="13.5">
      <c r="D223" t="s">
        <v>625</v>
      </c>
      <c r="J223">
        <v>3012993</v>
      </c>
      <c r="K223" t="s">
        <v>597</v>
      </c>
    </row>
    <row r="224" spans="4:11" ht="13.5">
      <c r="D224" t="s">
        <v>627</v>
      </c>
      <c r="K224" t="s">
        <v>94</v>
      </c>
    </row>
    <row r="225" spans="4:11" ht="13.5">
      <c r="D225" t="s">
        <v>628</v>
      </c>
      <c r="J225">
        <v>3013013</v>
      </c>
      <c r="K225" t="s">
        <v>238</v>
      </c>
    </row>
    <row r="226" spans="4:11" ht="13.5">
      <c r="D226" t="s">
        <v>629</v>
      </c>
      <c r="J226">
        <v>3013023</v>
      </c>
      <c r="K226" t="s">
        <v>598</v>
      </c>
    </row>
    <row r="227" spans="4:11" ht="13.5">
      <c r="D227" t="s">
        <v>573</v>
      </c>
      <c r="J227">
        <v>3013033</v>
      </c>
      <c r="K227" t="s">
        <v>599</v>
      </c>
    </row>
    <row r="228" spans="4:11" ht="13.5">
      <c r="D228" t="s">
        <v>630</v>
      </c>
      <c r="J228">
        <v>3013043</v>
      </c>
      <c r="K228" t="s">
        <v>600</v>
      </c>
    </row>
    <row r="229" spans="4:11" ht="13.5">
      <c r="D229" t="s">
        <v>631</v>
      </c>
      <c r="J229">
        <v>3013053</v>
      </c>
      <c r="K229" t="s">
        <v>601</v>
      </c>
    </row>
    <row r="230" spans="4:11" ht="13.5">
      <c r="D230" t="s">
        <v>632</v>
      </c>
      <c r="J230">
        <v>3013063</v>
      </c>
      <c r="K230" t="s">
        <v>602</v>
      </c>
    </row>
    <row r="231" spans="4:11" ht="13.5">
      <c r="D231" t="s">
        <v>634</v>
      </c>
      <c r="J231">
        <v>3013073</v>
      </c>
      <c r="K231" t="s">
        <v>603</v>
      </c>
    </row>
    <row r="232" spans="4:11" ht="13.5">
      <c r="D232" t="s">
        <v>635</v>
      </c>
      <c r="J232">
        <v>3013083</v>
      </c>
      <c r="K232" t="s">
        <v>604</v>
      </c>
    </row>
    <row r="233" spans="4:11" ht="13.5">
      <c r="D233" t="s">
        <v>636</v>
      </c>
      <c r="J233">
        <v>3013993</v>
      </c>
      <c r="K233" t="s">
        <v>605</v>
      </c>
    </row>
    <row r="234" spans="4:11" ht="13.5">
      <c r="D234" t="s">
        <v>637</v>
      </c>
      <c r="K234" t="s">
        <v>93</v>
      </c>
    </row>
    <row r="235" spans="4:11" ht="13.5">
      <c r="D235" t="s">
        <v>638</v>
      </c>
      <c r="J235">
        <v>3014013</v>
      </c>
      <c r="K235" t="s">
        <v>239</v>
      </c>
    </row>
    <row r="236" spans="4:11" ht="13.5">
      <c r="D236" t="s">
        <v>243</v>
      </c>
      <c r="J236">
        <v>3014023</v>
      </c>
      <c r="K236" t="s">
        <v>606</v>
      </c>
    </row>
    <row r="237" spans="4:11" ht="13.5">
      <c r="D237" t="s">
        <v>244</v>
      </c>
      <c r="J237">
        <v>3014033</v>
      </c>
      <c r="K237" t="s">
        <v>240</v>
      </c>
    </row>
    <row r="238" spans="4:11" ht="13.5">
      <c r="D238" t="s">
        <v>245</v>
      </c>
      <c r="J238">
        <v>3014043</v>
      </c>
      <c r="K238" t="s">
        <v>607</v>
      </c>
    </row>
    <row r="239" spans="4:11" ht="13.5">
      <c r="D239" t="s">
        <v>246</v>
      </c>
      <c r="J239">
        <v>3014993</v>
      </c>
      <c r="K239" t="s">
        <v>608</v>
      </c>
    </row>
    <row r="240" spans="4:11" ht="13.5">
      <c r="D240" t="s">
        <v>640</v>
      </c>
      <c r="K240" t="s">
        <v>92</v>
      </c>
    </row>
    <row r="241" spans="4:11" ht="13.5">
      <c r="D241" t="s">
        <v>247</v>
      </c>
      <c r="J241">
        <v>3015013</v>
      </c>
      <c r="K241" t="s">
        <v>609</v>
      </c>
    </row>
    <row r="242" spans="4:11" ht="13.5">
      <c r="D242" t="s">
        <v>248</v>
      </c>
      <c r="J242">
        <v>3015023</v>
      </c>
      <c r="K242" t="s">
        <v>610</v>
      </c>
    </row>
    <row r="243" spans="4:11" ht="13.5">
      <c r="D243" t="s">
        <v>249</v>
      </c>
      <c r="J243">
        <v>3015033</v>
      </c>
      <c r="K243" t="s">
        <v>611</v>
      </c>
    </row>
    <row r="244" spans="4:11" ht="13.5">
      <c r="D244" t="s">
        <v>641</v>
      </c>
      <c r="J244">
        <v>3015043</v>
      </c>
      <c r="K244" t="s">
        <v>241</v>
      </c>
    </row>
    <row r="245" spans="4:11" ht="13.5">
      <c r="D245" t="s">
        <v>250</v>
      </c>
      <c r="J245">
        <v>3015993</v>
      </c>
      <c r="K245" t="s">
        <v>612</v>
      </c>
    </row>
    <row r="246" spans="4:11" ht="13.5">
      <c r="D246" t="s">
        <v>251</v>
      </c>
      <c r="K246" t="s">
        <v>91</v>
      </c>
    </row>
    <row r="247" spans="4:11" ht="13.5">
      <c r="D247" t="s">
        <v>252</v>
      </c>
      <c r="J247">
        <v>3016013</v>
      </c>
      <c r="K247" t="s">
        <v>613</v>
      </c>
    </row>
    <row r="248" spans="4:11" ht="13.5">
      <c r="D248" t="s">
        <v>253</v>
      </c>
      <c r="J248">
        <v>3016023</v>
      </c>
      <c r="K248" t="s">
        <v>614</v>
      </c>
    </row>
    <row r="249" spans="4:11" ht="13.5">
      <c r="D249" t="s">
        <v>254</v>
      </c>
      <c r="J249">
        <v>3016033</v>
      </c>
      <c r="K249" t="s">
        <v>615</v>
      </c>
    </row>
    <row r="250" spans="4:11" ht="13.5">
      <c r="D250" t="s">
        <v>255</v>
      </c>
      <c r="J250">
        <v>3016993</v>
      </c>
      <c r="K250" t="s">
        <v>616</v>
      </c>
    </row>
    <row r="251" spans="4:11" ht="13.5">
      <c r="D251" t="s">
        <v>256</v>
      </c>
      <c r="K251" t="s">
        <v>242</v>
      </c>
    </row>
    <row r="252" spans="4:11" ht="13.5">
      <c r="D252" t="s">
        <v>257</v>
      </c>
      <c r="J252">
        <v>3017013</v>
      </c>
      <c r="K252" t="s">
        <v>242</v>
      </c>
    </row>
    <row r="253" spans="4:11" ht="13.5">
      <c r="D253" t="s">
        <v>258</v>
      </c>
      <c r="K253" t="s">
        <v>652</v>
      </c>
    </row>
    <row r="254" spans="4:11" ht="13.5">
      <c r="D254" t="s">
        <v>642</v>
      </c>
      <c r="J254">
        <v>3018013</v>
      </c>
      <c r="K254" t="s">
        <v>617</v>
      </c>
    </row>
    <row r="255" spans="4:11" ht="13.5">
      <c r="D255" t="s">
        <v>243</v>
      </c>
      <c r="J255">
        <v>3018023</v>
      </c>
      <c r="K255" t="s">
        <v>618</v>
      </c>
    </row>
    <row r="256" spans="4:11" ht="13.5">
      <c r="D256" t="s">
        <v>244</v>
      </c>
      <c r="J256">
        <v>3018033</v>
      </c>
      <c r="K256" t="s">
        <v>619</v>
      </c>
    </row>
    <row r="257" spans="4:11" ht="13.5">
      <c r="D257" t="s">
        <v>245</v>
      </c>
      <c r="J257">
        <v>3018043</v>
      </c>
      <c r="K257" t="s">
        <v>620</v>
      </c>
    </row>
    <row r="258" spans="4:11" ht="13.5">
      <c r="D258" t="s">
        <v>246</v>
      </c>
      <c r="J258">
        <v>3018053</v>
      </c>
      <c r="K258" t="s">
        <v>621</v>
      </c>
    </row>
    <row r="259" spans="4:11" ht="13.5">
      <c r="D259" t="s">
        <v>640</v>
      </c>
      <c r="J259">
        <v>3018063</v>
      </c>
      <c r="K259" t="s">
        <v>622</v>
      </c>
    </row>
    <row r="260" spans="4:11" ht="13.5">
      <c r="D260" t="s">
        <v>247</v>
      </c>
      <c r="J260">
        <v>3018073</v>
      </c>
      <c r="K260" t="s">
        <v>623</v>
      </c>
    </row>
    <row r="261" spans="4:11" ht="13.5">
      <c r="D261" t="s">
        <v>259</v>
      </c>
      <c r="J261">
        <v>3018083</v>
      </c>
      <c r="K261" t="s">
        <v>624</v>
      </c>
    </row>
    <row r="262" spans="4:11" ht="13.5">
      <c r="D262" t="s">
        <v>641</v>
      </c>
      <c r="J262">
        <v>3018993</v>
      </c>
      <c r="K262" t="s">
        <v>651</v>
      </c>
    </row>
    <row r="263" spans="4:11" ht="13.5">
      <c r="D263" t="s">
        <v>250</v>
      </c>
      <c r="K263" t="s">
        <v>626</v>
      </c>
    </row>
    <row r="264" spans="4:11" ht="13.5">
      <c r="D264" t="s">
        <v>253</v>
      </c>
      <c r="J264">
        <v>3019013</v>
      </c>
      <c r="K264" t="s">
        <v>627</v>
      </c>
    </row>
    <row r="265" spans="4:11" ht="13.5">
      <c r="D265" t="s">
        <v>260</v>
      </c>
      <c r="J265">
        <v>3019023</v>
      </c>
      <c r="K265" t="s">
        <v>628</v>
      </c>
    </row>
    <row r="266" spans="4:11" ht="13.5">
      <c r="D266" t="s">
        <v>252</v>
      </c>
      <c r="J266">
        <v>3019993</v>
      </c>
      <c r="K266" t="s">
        <v>629</v>
      </c>
    </row>
    <row r="267" spans="4:11" ht="13.5">
      <c r="D267" t="s">
        <v>254</v>
      </c>
      <c r="K267" t="s">
        <v>588</v>
      </c>
    </row>
    <row r="268" spans="4:11" ht="13.5">
      <c r="D268" t="s">
        <v>261</v>
      </c>
      <c r="J268">
        <v>3020013</v>
      </c>
      <c r="K268" t="s">
        <v>573</v>
      </c>
    </row>
    <row r="269" spans="4:11" ht="13.5">
      <c r="D269" t="s">
        <v>262</v>
      </c>
      <c r="J269">
        <v>3020023</v>
      </c>
      <c r="K269" t="s">
        <v>630</v>
      </c>
    </row>
    <row r="270" spans="4:11" ht="13.5">
      <c r="D270" t="s">
        <v>263</v>
      </c>
      <c r="J270">
        <v>3020033</v>
      </c>
      <c r="K270" t="s">
        <v>631</v>
      </c>
    </row>
    <row r="271" spans="4:11" ht="13.5">
      <c r="D271" t="s">
        <v>643</v>
      </c>
      <c r="J271">
        <v>3020993</v>
      </c>
      <c r="K271" t="s">
        <v>632</v>
      </c>
    </row>
    <row r="272" spans="4:11" ht="13.5">
      <c r="D272" t="s">
        <v>645</v>
      </c>
      <c r="K272" t="s">
        <v>633</v>
      </c>
    </row>
    <row r="273" spans="4:11" ht="13.5">
      <c r="D273" t="s">
        <v>646</v>
      </c>
      <c r="J273">
        <v>3021013</v>
      </c>
      <c r="K273" t="s">
        <v>634</v>
      </c>
    </row>
    <row r="274" spans="4:11" ht="13.5">
      <c r="D274" t="s">
        <v>264</v>
      </c>
      <c r="J274">
        <v>3021023</v>
      </c>
      <c r="K274" t="s">
        <v>635</v>
      </c>
    </row>
    <row r="275" spans="4:11" ht="13.5">
      <c r="D275" t="s">
        <v>647</v>
      </c>
      <c r="J275">
        <v>3021033</v>
      </c>
      <c r="K275" t="s">
        <v>636</v>
      </c>
    </row>
    <row r="276" spans="10:11" ht="13.5">
      <c r="J276">
        <v>3021993</v>
      </c>
      <c r="K276" t="s">
        <v>637</v>
      </c>
    </row>
    <row r="277" ht="13.5">
      <c r="K277" t="s">
        <v>638</v>
      </c>
    </row>
    <row r="278" spans="10:11" ht="13.5">
      <c r="J278">
        <v>3099013</v>
      </c>
      <c r="K278" t="s">
        <v>638</v>
      </c>
    </row>
    <row r="279" ht="13.5">
      <c r="K279" t="s">
        <v>89</v>
      </c>
    </row>
    <row r="280" spans="10:11" ht="13.5">
      <c r="J280">
        <v>4001013</v>
      </c>
      <c r="K280" t="s">
        <v>243</v>
      </c>
    </row>
    <row r="281" spans="10:11" ht="13.5">
      <c r="J281">
        <v>4001023</v>
      </c>
      <c r="K281" t="s">
        <v>244</v>
      </c>
    </row>
    <row r="282" spans="10:11" ht="13.5">
      <c r="J282">
        <v>4001033</v>
      </c>
      <c r="K282" t="s">
        <v>245</v>
      </c>
    </row>
    <row r="283" spans="10:11" ht="13.5">
      <c r="J283">
        <v>4001043</v>
      </c>
      <c r="K283" t="s">
        <v>246</v>
      </c>
    </row>
    <row r="284" spans="10:11" ht="13.5">
      <c r="J284">
        <v>4001053</v>
      </c>
      <c r="K284" t="s">
        <v>640</v>
      </c>
    </row>
    <row r="285" spans="10:11" ht="13.5">
      <c r="J285">
        <v>4001063</v>
      </c>
      <c r="K285" t="s">
        <v>247</v>
      </c>
    </row>
    <row r="286" spans="10:11" ht="13.5">
      <c r="J286">
        <v>4001073</v>
      </c>
      <c r="K286" t="s">
        <v>248</v>
      </c>
    </row>
    <row r="287" spans="10:11" ht="13.5">
      <c r="J287">
        <v>4001083</v>
      </c>
      <c r="K287" t="s">
        <v>249</v>
      </c>
    </row>
    <row r="288" spans="10:11" ht="13.5">
      <c r="J288">
        <v>4001093</v>
      </c>
      <c r="K288" t="s">
        <v>641</v>
      </c>
    </row>
    <row r="289" spans="10:11" ht="13.5">
      <c r="J289">
        <v>4001103</v>
      </c>
      <c r="K289" t="s">
        <v>250</v>
      </c>
    </row>
    <row r="290" spans="10:11" ht="13.5">
      <c r="J290">
        <v>4001113</v>
      </c>
      <c r="K290" t="s">
        <v>251</v>
      </c>
    </row>
    <row r="291" spans="10:11" ht="13.5">
      <c r="J291">
        <v>4001123</v>
      </c>
      <c r="K291" t="s">
        <v>252</v>
      </c>
    </row>
    <row r="292" spans="10:11" ht="13.5">
      <c r="J292">
        <v>4001133</v>
      </c>
      <c r="K292" t="s">
        <v>253</v>
      </c>
    </row>
    <row r="293" spans="10:11" ht="13.5">
      <c r="J293">
        <v>4001143</v>
      </c>
      <c r="K293" t="s">
        <v>254</v>
      </c>
    </row>
    <row r="294" spans="10:11" ht="13.5">
      <c r="J294">
        <v>4001153</v>
      </c>
      <c r="K294" t="s">
        <v>255</v>
      </c>
    </row>
    <row r="295" spans="10:11" ht="13.5">
      <c r="J295">
        <v>4001163</v>
      </c>
      <c r="K295" t="s">
        <v>256</v>
      </c>
    </row>
    <row r="296" spans="10:11" ht="13.5">
      <c r="J296">
        <v>4001173</v>
      </c>
      <c r="K296" t="s">
        <v>257</v>
      </c>
    </row>
    <row r="297" spans="10:11" ht="13.5">
      <c r="J297">
        <v>4001183</v>
      </c>
      <c r="K297" t="s">
        <v>258</v>
      </c>
    </row>
    <row r="298" spans="10:11" ht="13.5">
      <c r="J298">
        <v>4001993</v>
      </c>
      <c r="K298" t="s">
        <v>642</v>
      </c>
    </row>
    <row r="299" ht="13.5">
      <c r="K299" t="s">
        <v>88</v>
      </c>
    </row>
    <row r="300" spans="10:11" ht="13.5">
      <c r="J300">
        <v>4002013</v>
      </c>
      <c r="K300" t="s">
        <v>243</v>
      </c>
    </row>
    <row r="301" spans="10:11" ht="13.5">
      <c r="J301">
        <v>4002023</v>
      </c>
      <c r="K301" t="s">
        <v>244</v>
      </c>
    </row>
    <row r="302" spans="10:11" ht="13.5">
      <c r="J302">
        <v>4002033</v>
      </c>
      <c r="K302" t="s">
        <v>245</v>
      </c>
    </row>
    <row r="303" spans="10:11" ht="13.5">
      <c r="J303">
        <v>4002043</v>
      </c>
      <c r="K303" t="s">
        <v>246</v>
      </c>
    </row>
    <row r="304" spans="10:11" ht="13.5">
      <c r="J304">
        <v>4002053</v>
      </c>
      <c r="K304" t="s">
        <v>640</v>
      </c>
    </row>
    <row r="305" spans="10:11" ht="13.5">
      <c r="J305">
        <v>4002063</v>
      </c>
      <c r="K305" t="s">
        <v>247</v>
      </c>
    </row>
    <row r="306" spans="10:11" ht="13.5">
      <c r="J306">
        <v>4002073</v>
      </c>
      <c r="K306" t="s">
        <v>259</v>
      </c>
    </row>
    <row r="307" spans="10:11" ht="13.5">
      <c r="J307">
        <v>4002083</v>
      </c>
      <c r="K307" t="s">
        <v>641</v>
      </c>
    </row>
    <row r="308" spans="10:11" ht="13.5">
      <c r="J308">
        <v>4002093</v>
      </c>
      <c r="K308" t="s">
        <v>250</v>
      </c>
    </row>
    <row r="309" spans="10:11" ht="13.5">
      <c r="J309">
        <v>4002103</v>
      </c>
      <c r="K309" t="s">
        <v>253</v>
      </c>
    </row>
    <row r="310" spans="10:11" ht="13.5">
      <c r="J310">
        <v>4002113</v>
      </c>
      <c r="K310" t="s">
        <v>260</v>
      </c>
    </row>
    <row r="311" spans="10:11" ht="13.5">
      <c r="J311">
        <v>4002123</v>
      </c>
      <c r="K311" t="s">
        <v>252</v>
      </c>
    </row>
    <row r="312" spans="10:11" ht="13.5">
      <c r="J312">
        <v>4002133</v>
      </c>
      <c r="K312" t="s">
        <v>254</v>
      </c>
    </row>
    <row r="313" spans="10:11" ht="13.5">
      <c r="J313">
        <v>4002143</v>
      </c>
      <c r="K313" t="s">
        <v>261</v>
      </c>
    </row>
    <row r="314" spans="10:11" ht="13.5">
      <c r="J314">
        <v>4002153</v>
      </c>
      <c r="K314" t="s">
        <v>262</v>
      </c>
    </row>
    <row r="315" spans="10:11" ht="13.5">
      <c r="J315">
        <v>4002163</v>
      </c>
      <c r="K315" t="s">
        <v>263</v>
      </c>
    </row>
    <row r="316" spans="10:11" ht="13.5">
      <c r="J316">
        <v>4002993</v>
      </c>
      <c r="K316" t="s">
        <v>643</v>
      </c>
    </row>
    <row r="317" ht="13.5">
      <c r="K317" t="s">
        <v>644</v>
      </c>
    </row>
    <row r="318" spans="10:11" ht="13.5">
      <c r="J318">
        <v>4003013</v>
      </c>
      <c r="K318" t="s">
        <v>645</v>
      </c>
    </row>
    <row r="319" spans="10:11" ht="13.5">
      <c r="J319">
        <v>4003023</v>
      </c>
      <c r="K319" t="s">
        <v>646</v>
      </c>
    </row>
    <row r="320" spans="10:11" ht="13.5">
      <c r="J320">
        <v>4003033</v>
      </c>
      <c r="K320" t="s">
        <v>264</v>
      </c>
    </row>
    <row r="321" spans="10:11" ht="13.5">
      <c r="J321">
        <v>4003993</v>
      </c>
      <c r="K321" t="s">
        <v>647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C42"/>
  <sheetViews>
    <sheetView view="pageBreakPreview" zoomScale="75" zoomScaleNormal="50" zoomScaleSheetLayoutView="75" zoomScalePageLayoutView="0" workbookViewId="0" topLeftCell="S6">
      <selection activeCell="U28" sqref="U28"/>
    </sheetView>
  </sheetViews>
  <sheetFormatPr defaultColWidth="9.140625" defaultRowHeight="15" outlineLevelRow="1"/>
  <cols>
    <col min="1" max="1" width="5.28125" style="0" bestFit="1" customWidth="1"/>
    <col min="2" max="2" width="10.57421875" style="0" customWidth="1"/>
    <col min="3" max="3" width="15.00390625" style="0" customWidth="1"/>
    <col min="4" max="4" width="20.57421875" style="0" customWidth="1"/>
    <col min="5" max="11" width="10.57421875" style="0" customWidth="1"/>
    <col min="12" max="13" width="11.00390625" style="0" bestFit="1" customWidth="1"/>
    <col min="14" max="15" width="11.00390625" style="0" customWidth="1"/>
    <col min="16" max="16" width="18.140625" style="0" bestFit="1" customWidth="1"/>
    <col min="17" max="17" width="18.140625" style="0" customWidth="1"/>
    <col min="18" max="18" width="48.8515625" style="0" customWidth="1"/>
    <col min="19" max="19" width="11.00390625" style="0" bestFit="1" customWidth="1"/>
    <col min="20" max="20" width="9.57421875" style="0" bestFit="1" customWidth="1"/>
    <col min="21" max="21" width="16.8515625" style="0" customWidth="1"/>
    <col min="22" max="23" width="15.00390625" style="0" customWidth="1"/>
    <col min="24" max="24" width="25.421875" style="0" customWidth="1"/>
    <col min="25" max="25" width="20.421875" style="0" customWidth="1"/>
    <col min="26" max="28" width="12.421875" style="0" customWidth="1"/>
    <col min="29" max="29" width="14.57421875" style="0" customWidth="1"/>
    <col min="30" max="30" width="12.421875" style="0" customWidth="1"/>
    <col min="31" max="31" width="22.00390625" style="0" customWidth="1"/>
    <col min="32" max="39" width="15.00390625" style="0" customWidth="1"/>
    <col min="40" max="40" width="29.00390625" style="0" customWidth="1"/>
    <col min="41" max="43" width="15.00390625" style="0" customWidth="1"/>
    <col min="45" max="45" width="15.57421875" style="0" customWidth="1"/>
    <col min="46" max="71" width="15.00390625" style="0" customWidth="1"/>
  </cols>
  <sheetData>
    <row r="1" ht="18.75">
      <c r="A1" s="8" t="s">
        <v>102</v>
      </c>
    </row>
    <row r="2" ht="15">
      <c r="A2" s="7"/>
    </row>
    <row r="3" spans="1:8" ht="39.75" customHeight="1" thickBot="1">
      <c r="A3" s="154" t="s">
        <v>103</v>
      </c>
      <c r="B3" s="154"/>
      <c r="C3" s="146">
        <f>'商品情報'!B3</f>
        <v>0</v>
      </c>
      <c r="D3" s="146"/>
      <c r="E3" s="146"/>
      <c r="F3" s="146"/>
      <c r="G3" s="146"/>
      <c r="H3" s="146"/>
    </row>
    <row r="4" ht="15.75" thickTop="1">
      <c r="A4" s="7"/>
    </row>
    <row r="5" spans="1:8" ht="39.75" customHeight="1">
      <c r="A5" s="153" t="s">
        <v>104</v>
      </c>
      <c r="B5" s="153"/>
      <c r="C5" s="147">
        <f>'商品情報'!B5</f>
        <v>0</v>
      </c>
      <c r="D5" s="148"/>
      <c r="E5" s="148"/>
      <c r="F5" s="148"/>
      <c r="G5" s="148"/>
      <c r="H5" s="149"/>
    </row>
    <row r="6" spans="1:8" ht="39.75" customHeight="1">
      <c r="A6" s="155" t="s">
        <v>105</v>
      </c>
      <c r="B6" s="156"/>
      <c r="C6" s="150">
        <f>'商品情報'!B6</f>
        <v>0</v>
      </c>
      <c r="D6" s="151"/>
      <c r="E6" s="151"/>
      <c r="F6" s="151"/>
      <c r="G6" s="151"/>
      <c r="H6" s="152"/>
    </row>
    <row r="7" spans="1:8" ht="39.75" customHeight="1">
      <c r="A7" s="153" t="s">
        <v>106</v>
      </c>
      <c r="B7" s="153"/>
      <c r="C7" s="150">
        <f>'商品情報'!B7</f>
        <v>0</v>
      </c>
      <c r="D7" s="151"/>
      <c r="E7" s="151"/>
      <c r="F7" s="151"/>
      <c r="G7" s="151"/>
      <c r="H7" s="152"/>
    </row>
    <row r="8" spans="1:8" ht="39.75" customHeight="1">
      <c r="A8" s="153" t="s">
        <v>287</v>
      </c>
      <c r="B8" s="153"/>
      <c r="C8" s="150">
        <f>'商品情報'!D5</f>
        <v>0</v>
      </c>
      <c r="D8" s="151"/>
      <c r="E8" s="151"/>
      <c r="F8" s="151"/>
      <c r="G8" s="151"/>
      <c r="H8" s="152"/>
    </row>
    <row r="9" spans="1:8" ht="39.75" customHeight="1">
      <c r="A9" s="153" t="s">
        <v>286</v>
      </c>
      <c r="B9" s="153"/>
      <c r="C9" s="157">
        <f>'商品情報'!D6</f>
      </c>
      <c r="D9" s="157"/>
      <c r="E9" s="157"/>
      <c r="F9" s="157"/>
      <c r="G9" s="157"/>
      <c r="H9" s="157"/>
    </row>
    <row r="10" spans="1:8" ht="39.75" customHeight="1">
      <c r="A10" s="153" t="s">
        <v>284</v>
      </c>
      <c r="B10" s="153"/>
      <c r="C10" s="157">
        <f>'商品情報'!B8</f>
        <v>0</v>
      </c>
      <c r="D10" s="157"/>
      <c r="E10" s="157"/>
      <c r="F10" s="157"/>
      <c r="G10" s="157"/>
      <c r="H10" s="157"/>
    </row>
    <row r="11" spans="1:8" ht="39.75" customHeight="1">
      <c r="A11" s="153" t="s">
        <v>285</v>
      </c>
      <c r="B11" s="153"/>
      <c r="C11" s="157">
        <f>'商品情報'!D7</f>
        <v>0</v>
      </c>
      <c r="D11" s="157"/>
      <c r="E11" s="157"/>
      <c r="F11" s="157"/>
      <c r="G11" s="157"/>
      <c r="H11" s="157"/>
    </row>
    <row r="12" ht="15">
      <c r="A12" s="7"/>
    </row>
    <row r="13" spans="2:52" s="60" customFormat="1" ht="13.5">
      <c r="B13" s="60" t="s">
        <v>273</v>
      </c>
      <c r="C13" s="60" t="s">
        <v>273</v>
      </c>
      <c r="D13" s="60" t="s">
        <v>273</v>
      </c>
      <c r="F13" s="60" t="s">
        <v>273</v>
      </c>
      <c r="H13" s="60" t="s">
        <v>274</v>
      </c>
      <c r="I13" s="60" t="s">
        <v>274</v>
      </c>
      <c r="R13" s="60" t="s">
        <v>274</v>
      </c>
      <c r="T13" s="60" t="s">
        <v>274</v>
      </c>
      <c r="X13" s="60" t="s">
        <v>275</v>
      </c>
      <c r="Z13" s="60" t="s">
        <v>273</v>
      </c>
      <c r="AJ13" s="60" t="s">
        <v>273</v>
      </c>
      <c r="AK13" s="60" t="s">
        <v>273</v>
      </c>
      <c r="AN13" s="60" t="s">
        <v>276</v>
      </c>
      <c r="AS13" s="60" t="s">
        <v>273</v>
      </c>
      <c r="AT13" s="60" t="s">
        <v>273</v>
      </c>
      <c r="AU13" s="60" t="s">
        <v>273</v>
      </c>
      <c r="AV13" s="60" t="s">
        <v>273</v>
      </c>
      <c r="AW13" s="60" t="s">
        <v>273</v>
      </c>
      <c r="AX13" s="60" t="s">
        <v>273</v>
      </c>
      <c r="AY13" s="60" t="s">
        <v>273</v>
      </c>
      <c r="AZ13" s="60" t="s">
        <v>273</v>
      </c>
    </row>
    <row r="14" spans="1:73" s="1" customFormat="1" ht="40.5" customHeight="1">
      <c r="A14" s="4" t="s">
        <v>107</v>
      </c>
      <c r="B14" s="4" t="s">
        <v>0</v>
      </c>
      <c r="C14" s="10" t="s">
        <v>220</v>
      </c>
      <c r="D14" s="4" t="s">
        <v>1</v>
      </c>
      <c r="E14" s="11" t="s">
        <v>108</v>
      </c>
      <c r="F14" s="11" t="s">
        <v>109</v>
      </c>
      <c r="G14" s="11" t="s">
        <v>110</v>
      </c>
      <c r="H14" s="11" t="s">
        <v>111</v>
      </c>
      <c r="I14" s="11" t="s">
        <v>112</v>
      </c>
      <c r="J14" s="11" t="s">
        <v>113</v>
      </c>
      <c r="K14" s="11" t="s">
        <v>114</v>
      </c>
      <c r="L14" s="31" t="s">
        <v>115</v>
      </c>
      <c r="M14" s="32" t="s">
        <v>32</v>
      </c>
      <c r="N14" s="32" t="s">
        <v>116</v>
      </c>
      <c r="O14" s="32" t="s">
        <v>117</v>
      </c>
      <c r="P14" s="11" t="s">
        <v>118</v>
      </c>
      <c r="Q14" s="11" t="s">
        <v>221</v>
      </c>
      <c r="R14" s="4" t="s">
        <v>119</v>
      </c>
      <c r="S14" s="4" t="s">
        <v>35</v>
      </c>
      <c r="T14" s="4" t="s">
        <v>120</v>
      </c>
      <c r="U14" s="4" t="s">
        <v>37</v>
      </c>
      <c r="V14" s="9" t="s">
        <v>9</v>
      </c>
      <c r="W14" s="9" t="s">
        <v>121</v>
      </c>
      <c r="X14" s="9" t="s">
        <v>122</v>
      </c>
      <c r="Y14" s="9" t="s">
        <v>123</v>
      </c>
      <c r="Z14" s="9" t="s">
        <v>124</v>
      </c>
      <c r="AA14" s="9" t="s">
        <v>14</v>
      </c>
      <c r="AB14" s="9" t="s">
        <v>125</v>
      </c>
      <c r="AC14" s="9" t="s">
        <v>126</v>
      </c>
      <c r="AD14" s="9" t="s">
        <v>127</v>
      </c>
      <c r="AE14" s="9" t="s">
        <v>128</v>
      </c>
      <c r="AF14" s="9" t="s">
        <v>129</v>
      </c>
      <c r="AG14" s="9" t="s">
        <v>130</v>
      </c>
      <c r="AH14" s="9" t="s">
        <v>131</v>
      </c>
      <c r="AI14" s="9" t="s">
        <v>132</v>
      </c>
      <c r="AJ14" s="33" t="s">
        <v>133</v>
      </c>
      <c r="AK14" s="9" t="s">
        <v>134</v>
      </c>
      <c r="AL14" s="9" t="s">
        <v>135</v>
      </c>
      <c r="AM14" s="10" t="s">
        <v>136</v>
      </c>
      <c r="AN14" s="34" t="s">
        <v>137</v>
      </c>
      <c r="AO14" s="13" t="s">
        <v>139</v>
      </c>
      <c r="AP14" s="13" t="s">
        <v>140</v>
      </c>
      <c r="AQ14" s="13" t="s">
        <v>265</v>
      </c>
      <c r="AR14" s="55" t="s">
        <v>218</v>
      </c>
      <c r="AS14" s="34" t="s">
        <v>138</v>
      </c>
      <c r="AT14" s="13" t="s">
        <v>141</v>
      </c>
      <c r="AU14" s="13" t="s">
        <v>142</v>
      </c>
      <c r="AV14" s="13" t="s">
        <v>143</v>
      </c>
      <c r="AW14" s="13" t="s">
        <v>144</v>
      </c>
      <c r="AX14" s="13" t="s">
        <v>145</v>
      </c>
      <c r="AY14" s="13" t="s">
        <v>146</v>
      </c>
      <c r="AZ14" s="35" t="s">
        <v>147</v>
      </c>
      <c r="BA14" s="35" t="s">
        <v>148</v>
      </c>
      <c r="BB14" s="13" t="s">
        <v>149</v>
      </c>
      <c r="BC14" s="35" t="s">
        <v>150</v>
      </c>
      <c r="BD14" s="36" t="s">
        <v>151</v>
      </c>
      <c r="BE14" s="37" t="s">
        <v>152</v>
      </c>
      <c r="BF14" s="13" t="s">
        <v>153</v>
      </c>
      <c r="BG14" s="13" t="s">
        <v>154</v>
      </c>
      <c r="BH14" s="13" t="s">
        <v>155</v>
      </c>
      <c r="BI14" s="13" t="s">
        <v>156</v>
      </c>
      <c r="BJ14" s="13" t="s">
        <v>157</v>
      </c>
      <c r="BK14" s="13" t="s">
        <v>158</v>
      </c>
      <c r="BL14" s="13" t="s">
        <v>159</v>
      </c>
      <c r="BM14" s="13" t="s">
        <v>160</v>
      </c>
      <c r="BN14" s="36" t="s">
        <v>161</v>
      </c>
      <c r="BO14" s="36" t="s">
        <v>162</v>
      </c>
      <c r="BP14" s="13" t="s">
        <v>163</v>
      </c>
      <c r="BQ14" s="36" t="s">
        <v>164</v>
      </c>
      <c r="BR14" s="13" t="s">
        <v>165</v>
      </c>
      <c r="BS14" s="13" t="s">
        <v>166</v>
      </c>
      <c r="BT14" s="67" t="s">
        <v>289</v>
      </c>
      <c r="BU14" s="67" t="s">
        <v>290</v>
      </c>
    </row>
    <row r="15" spans="1:73" ht="132.75" customHeight="1" hidden="1" outlineLevel="1">
      <c r="A15" s="5" t="s">
        <v>167</v>
      </c>
      <c r="B15" s="38" t="s">
        <v>168</v>
      </c>
      <c r="C15" s="6" t="s">
        <v>196</v>
      </c>
      <c r="D15" s="5" t="s">
        <v>169</v>
      </c>
      <c r="E15" s="5">
        <v>222</v>
      </c>
      <c r="F15" s="5">
        <v>5000</v>
      </c>
      <c r="G15" s="5">
        <v>3000</v>
      </c>
      <c r="H15" s="6" t="s">
        <v>170</v>
      </c>
      <c r="I15" s="6" t="s">
        <v>171</v>
      </c>
      <c r="J15" s="5" t="s">
        <v>172</v>
      </c>
      <c r="K15" s="6" t="s">
        <v>173</v>
      </c>
      <c r="L15" s="6" t="s">
        <v>174</v>
      </c>
      <c r="M15" s="6" t="s">
        <v>174</v>
      </c>
      <c r="N15" s="6" t="s">
        <v>175</v>
      </c>
      <c r="O15" s="6" t="s">
        <v>175</v>
      </c>
      <c r="P15" s="12">
        <v>41649</v>
      </c>
      <c r="Q15" s="12"/>
      <c r="R15" s="6" t="s">
        <v>176</v>
      </c>
      <c r="S15" s="6" t="s">
        <v>177</v>
      </c>
      <c r="T15" s="6" t="s">
        <v>178</v>
      </c>
      <c r="U15" s="6" t="s">
        <v>179</v>
      </c>
      <c r="V15" s="6" t="s">
        <v>180</v>
      </c>
      <c r="W15" s="6" t="s">
        <v>181</v>
      </c>
      <c r="X15" s="6" t="s">
        <v>182</v>
      </c>
      <c r="Y15" s="6" t="s">
        <v>183</v>
      </c>
      <c r="Z15" s="6" t="s">
        <v>25</v>
      </c>
      <c r="AA15" s="6" t="s">
        <v>184</v>
      </c>
      <c r="AB15" s="6" t="s">
        <v>185</v>
      </c>
      <c r="AC15" s="6" t="s">
        <v>186</v>
      </c>
      <c r="AD15" s="6" t="s">
        <v>187</v>
      </c>
      <c r="AE15" s="6" t="s">
        <v>188</v>
      </c>
      <c r="AF15" s="6" t="s">
        <v>189</v>
      </c>
      <c r="AG15" s="6" t="s">
        <v>190</v>
      </c>
      <c r="AH15" s="6" t="s">
        <v>191</v>
      </c>
      <c r="AI15" s="6" t="s">
        <v>192</v>
      </c>
      <c r="AJ15" s="6" t="s">
        <v>193</v>
      </c>
      <c r="AK15" s="6" t="s">
        <v>194</v>
      </c>
      <c r="AL15" s="6" t="s">
        <v>195</v>
      </c>
      <c r="AM15" s="6" t="s">
        <v>197</v>
      </c>
      <c r="AN15" s="14" t="s">
        <v>198</v>
      </c>
      <c r="AO15" s="14" t="s">
        <v>200</v>
      </c>
      <c r="AP15" s="14" t="s">
        <v>200</v>
      </c>
      <c r="AQ15" s="58"/>
      <c r="AS15" s="14" t="s">
        <v>199</v>
      </c>
      <c r="AT15" s="14" t="s">
        <v>200</v>
      </c>
      <c r="AU15" s="14" t="s">
        <v>200</v>
      </c>
      <c r="AV15" s="14" t="s">
        <v>200</v>
      </c>
      <c r="AW15" s="14" t="s">
        <v>200</v>
      </c>
      <c r="AX15" s="14" t="s">
        <v>200</v>
      </c>
      <c r="AY15" s="14" t="s">
        <v>200</v>
      </c>
      <c r="AZ15" s="14" t="s">
        <v>200</v>
      </c>
      <c r="BA15" s="14" t="s">
        <v>200</v>
      </c>
      <c r="BB15" s="14" t="s">
        <v>200</v>
      </c>
      <c r="BC15" s="14" t="s">
        <v>200</v>
      </c>
      <c r="BD15" s="14" t="s">
        <v>200</v>
      </c>
      <c r="BE15" s="14" t="s">
        <v>200</v>
      </c>
      <c r="BF15" s="14" t="s">
        <v>200</v>
      </c>
      <c r="BG15" s="14" t="s">
        <v>200</v>
      </c>
      <c r="BH15" s="14" t="s">
        <v>200</v>
      </c>
      <c r="BI15" s="14" t="s">
        <v>200</v>
      </c>
      <c r="BJ15" s="14" t="s">
        <v>200</v>
      </c>
      <c r="BK15" s="14" t="s">
        <v>200</v>
      </c>
      <c r="BL15" s="14" t="s">
        <v>200</v>
      </c>
      <c r="BM15" s="14" t="s">
        <v>200</v>
      </c>
      <c r="BN15" s="14" t="s">
        <v>200</v>
      </c>
      <c r="BO15" s="14" t="s">
        <v>200</v>
      </c>
      <c r="BP15" s="14" t="s">
        <v>200</v>
      </c>
      <c r="BQ15" s="14" t="s">
        <v>200</v>
      </c>
      <c r="BR15" s="14" t="s">
        <v>200</v>
      </c>
      <c r="BS15" s="14" t="s">
        <v>200</v>
      </c>
      <c r="BT15" s="2"/>
      <c r="BU15" s="2"/>
    </row>
    <row r="16" spans="1:73" ht="36" customHeight="1" collapsed="1">
      <c r="A16" s="2">
        <v>1</v>
      </c>
      <c r="B16" s="3">
        <f>IF('商品情報'!$C$12="","",'商品情報'!$C$12)</f>
      </c>
      <c r="C16" s="3">
        <f>IF('商品情報'!$C$14="","",'商品情報'!$C$14)</f>
      </c>
      <c r="D16" s="3">
        <f>IF('商品情報'!$C$13="","",'商品情報'!$C$13)</f>
      </c>
      <c r="E16" s="3">
        <f>IF('商品情報'!$C$15="","",'商品情報'!$C$15)</f>
      </c>
      <c r="F16" s="3">
        <f>IF('商品情報'!$C$16="","",'商品情報'!$C$16)</f>
      </c>
      <c r="G16" s="3">
        <f>IF('商品情報'!$C$17="","",'商品情報'!$C$17)</f>
      </c>
      <c r="H16" s="3">
        <f>IF('商品情報'!$C$19="","",'商品情報'!$C$19)</f>
      </c>
      <c r="I16" s="3">
        <f>IF('商品情報'!$C$20="","",'商品情報'!$C$20)</f>
      </c>
      <c r="J16" s="3">
        <f>IF('商品情報'!$C$21="","",'商品情報'!$C$21)</f>
      </c>
      <c r="K16" s="3">
        <f>IF('商品情報'!$C$23="","",'商品情報'!$C$23)</f>
      </c>
      <c r="L16" s="39">
        <f>IF('商品情報'!$C$24="","",'商品情報'!$C$24)</f>
      </c>
      <c r="M16" s="3">
        <f>IF('商品情報'!$C$25="","",'商品情報'!$C$25)</f>
      </c>
      <c r="N16" s="3">
        <f>IF('商品情報'!$C$26="","",'商品情報'!$C$26)</f>
      </c>
      <c r="O16" s="3">
        <f>IF('商品情報'!$C$27="","",'商品情報'!$C$27)</f>
      </c>
      <c r="P16" s="40">
        <f>IF('商品情報'!$C$28="","",'商品情報'!$C$28)</f>
      </c>
      <c r="Q16" s="40"/>
      <c r="R16" s="3">
        <f>IF('商品情報'!$C$29="","",'商品情報'!$C$29)</f>
      </c>
      <c r="S16" s="3">
        <f>IF('商品情報'!$C$30="","",'商品情報'!$C$30)</f>
      </c>
      <c r="T16" s="3">
        <f>IF('商品情報'!$C$32="","",'商品情報'!$C$32)</f>
      </c>
      <c r="U16" s="3">
        <f>IF('商品情報'!$C$33="","",'商品情報'!$C$33)</f>
      </c>
      <c r="V16" s="3">
        <f>IF('商品情報'!$C$34="","",'商品情報'!$C$34)</f>
      </c>
      <c r="W16" s="3">
        <f>IF('商品情報'!$C$35="","",'商品情報'!$C$35)</f>
      </c>
      <c r="X16" s="3">
        <f>IF('商品情報'!$C$39="","",'商品情報'!$C$39)</f>
      </c>
      <c r="Y16" s="3">
        <f>IF('商品情報'!$C$40="","",'商品情報'!$C$40)</f>
      </c>
      <c r="Z16" s="3">
        <f>IF('商品情報'!$C$41="","",'商品情報'!$C$41)</f>
      </c>
      <c r="AA16" s="3">
        <f>IF('商品情報'!$C$42="","",'商品情報'!$C$42)</f>
      </c>
      <c r="AB16" s="3">
        <f>IF('商品情報'!$C$43="","",'商品情報'!$C$43)</f>
      </c>
      <c r="AC16" s="3">
        <f>IF('商品情報'!$C$44="","",'商品情報'!$C$44)</f>
      </c>
      <c r="AD16" s="3">
        <f>IF('商品情報'!$C$45="","",'商品情報'!$C$45)</f>
      </c>
      <c r="AE16" s="3">
        <f>IF('商品情報'!$C$46="","",'商品情報'!$C$46)</f>
      </c>
      <c r="AF16" s="3">
        <f>IF('商品情報'!$C$47="","",'商品情報'!$C$47)</f>
      </c>
      <c r="AG16" s="3">
        <f>IF('商品情報'!$C$48="","",'商品情報'!$C$48)</f>
      </c>
      <c r="AH16" s="3">
        <f>IF('商品情報'!$C$49="","",'商品情報'!$C$49)</f>
      </c>
      <c r="AI16" s="3">
        <f>IF('商品情報'!$C$50="","",'商品情報'!$C$50)</f>
      </c>
      <c r="AJ16" s="3"/>
      <c r="AK16" s="3">
        <f>IF('商品情報'!$C$51="","",'商品情報'!$C$51)</f>
      </c>
      <c r="AL16" s="3">
        <f>IF('商品情報'!$C$52="","",'商品情報'!$C$52)</f>
      </c>
      <c r="AM16" s="3">
        <f>IF('商品情報'!$C$53="","",'商品情報'!$C$53)</f>
      </c>
      <c r="AN16" s="3">
        <f>IF('商品情報'!$C$56="","",'商品情報'!$C$56)</f>
      </c>
      <c r="AO16" s="3">
        <f>IF('商品情報'!$C$58="","",'商品情報'!$C$58)</f>
      </c>
      <c r="AP16" s="3">
        <f>IF('商品情報'!$C$59="","",'商品情報'!$C$59)</f>
      </c>
      <c r="AQ16" s="3">
        <f>IF('商品情報'!$C$55="","",'商品情報'!$C$55)</f>
      </c>
      <c r="AR16" s="2">
        <f>IF('商品情報'!$C$54="","",'商品情報'!$C$54)</f>
      </c>
      <c r="AS16" s="3">
        <f>IF('商品情報'!$C$57="","",'商品情報'!$C$57)</f>
      </c>
      <c r="AT16" s="3">
        <f>IF('商品情報'!$C$60="","",'商品情報'!$C$60)</f>
      </c>
      <c r="AU16" s="3">
        <f>IF('商品情報'!$C$61="","",'商品情報'!$C$61)</f>
      </c>
      <c r="AV16" s="3">
        <f>IF('商品情報'!$C$62="","",'商品情報'!$C$62)</f>
      </c>
      <c r="AW16" s="3">
        <f>IF('商品情報'!$C$63="","",'商品情報'!$C$63)</f>
      </c>
      <c r="AX16" s="3">
        <f>IF('商品情報'!$C$64="","",'商品情報'!$C$64)</f>
      </c>
      <c r="AY16" s="3">
        <f>IF('商品情報'!$C$65="","",'商品情報'!$C$65)</f>
      </c>
      <c r="AZ16" s="3">
        <f>IF('商品情報'!$C$66="","",'商品情報'!$C$66)</f>
      </c>
      <c r="BA16" s="3">
        <f>IF('商品情報'!$C$67="","",'商品情報'!$C$67)</f>
      </c>
      <c r="BB16" s="3">
        <f>IF('商品情報'!$C$68="","",'商品情報'!$C$68)</f>
      </c>
      <c r="BC16" s="3">
        <f>IF('商品情報'!$C$69="","",'商品情報'!$C$69)</f>
      </c>
      <c r="BD16" s="3">
        <f>IF('商品情報'!$C$70="","",'商品情報'!$C$70)</f>
      </c>
      <c r="BE16" s="3">
        <f>IF('商品情報'!$C$71="","",'商品情報'!$C$71)</f>
      </c>
      <c r="BF16" s="3">
        <f>IF('商品情報'!$C$72="","",'商品情報'!$C$72)</f>
      </c>
      <c r="BG16" s="3">
        <f>IF('商品情報'!$C$73="","",'商品情報'!$C$73)</f>
      </c>
      <c r="BH16" s="3">
        <f>IF('商品情報'!$C$74="","",'商品情報'!$C$74)</f>
      </c>
      <c r="BI16" s="3">
        <f>IF('商品情報'!$C$75="","",'商品情報'!$C$75)</f>
      </c>
      <c r="BJ16" s="3">
        <f>IF('商品情報'!$C$76="","",'商品情報'!$C$76)</f>
      </c>
      <c r="BK16" s="3">
        <f>IF('商品情報'!$C$77="","",'商品情報'!$C$77)</f>
      </c>
      <c r="BL16" s="3">
        <f>IF('商品情報'!$C$78="","",'商品情報'!$C$78)</f>
      </c>
      <c r="BM16" s="3">
        <f>IF('商品情報'!$C$79="","",'商品情報'!$C$79)</f>
      </c>
      <c r="BN16" s="3">
        <f>IF('商品情報'!$C$80="","",'商品情報'!$C$80)</f>
      </c>
      <c r="BO16" s="3">
        <f>IF('商品情報'!$C$81="","",'商品情報'!$C$81)</f>
      </c>
      <c r="BP16" s="3">
        <f>IF('商品情報'!$C$82="","",'商品情報'!$C$82)</f>
      </c>
      <c r="BQ16" s="3">
        <f>IF('商品情報'!$C$83="","",'商品情報'!$C$83)</f>
      </c>
      <c r="BR16" s="3">
        <f>IF('商品情報'!$C$84="","",'商品情報'!$C$84)</f>
      </c>
      <c r="BS16" s="3">
        <f>IF('商品情報'!$C$85="","",'商品情報'!$C$85)</f>
      </c>
      <c r="BT16" s="2">
        <f>IF('商品情報'!$C$22="","",'商品情報'!$C$22)</f>
      </c>
      <c r="BU16" s="2">
        <f>IF('商品情報'!$C$31="","",'商品情報'!$C$31)</f>
      </c>
    </row>
    <row r="17" spans="1:73" ht="36" customHeight="1">
      <c r="A17" s="2">
        <v>2</v>
      </c>
      <c r="B17" s="3">
        <f>IF('商品情報'!$D$12="","",'商品情報'!$D$12)</f>
      </c>
      <c r="C17" s="3">
        <f>IF('商品情報'!$D$14="","",'商品情報'!$D$14)</f>
      </c>
      <c r="D17" s="3">
        <f>IF('商品情報'!$D$13="","",'商品情報'!$D$13)</f>
      </c>
      <c r="E17" s="3">
        <f>IF('商品情報'!$D$15="","",'商品情報'!$D$15)</f>
      </c>
      <c r="F17" s="3">
        <f>IF('商品情報'!$D$16="","",'商品情報'!$D$16)</f>
      </c>
      <c r="G17" s="3">
        <f>IF('商品情報'!$D$17="","",'商品情報'!$D$17)</f>
      </c>
      <c r="H17" s="3">
        <f>IF('商品情報'!$D$19="","",'商品情報'!$D$19)</f>
      </c>
      <c r="I17" s="3">
        <f>IF('商品情報'!$D$20="","",'商品情報'!$D$20)</f>
      </c>
      <c r="J17" s="3">
        <f>IF('商品情報'!$D$21="","",'商品情報'!$D$21)</f>
      </c>
      <c r="K17" s="3">
        <f>IF('商品情報'!$D$23="","",'商品情報'!$D$23)</f>
      </c>
      <c r="L17" s="39">
        <f>IF('商品情報'!$D$24="","",'商品情報'!$D$24)</f>
      </c>
      <c r="M17" s="3">
        <f>IF('商品情報'!$D$25="","",'商品情報'!$D$25)</f>
      </c>
      <c r="N17" s="3">
        <f>IF('商品情報'!$D$26="","",'商品情報'!$D$26)</f>
      </c>
      <c r="O17" s="3">
        <f>IF('商品情報'!$D$27="","",'商品情報'!$D$27)</f>
      </c>
      <c r="P17" s="40">
        <f>IF('商品情報'!$D$28="","",'商品情報'!$D$28)</f>
      </c>
      <c r="Q17" s="40"/>
      <c r="R17" s="3">
        <f>IF('商品情報'!$D$29="","",'商品情報'!$D$29)</f>
      </c>
      <c r="S17" s="3">
        <f>IF('商品情報'!$D$30="","",'商品情報'!$D$30)</f>
      </c>
      <c r="T17" s="3">
        <f>IF('商品情報'!$D$32="","",'商品情報'!$D$32)</f>
      </c>
      <c r="U17" s="3">
        <f>IF('商品情報'!$D$33="","",'商品情報'!$D$33)</f>
      </c>
      <c r="V17" s="3">
        <f>IF('商品情報'!$D$34="","",'商品情報'!$D$34)</f>
      </c>
      <c r="W17" s="3">
        <f>IF('商品情報'!$D$35="","",'商品情報'!$D$35)</f>
      </c>
      <c r="X17" s="3">
        <f>IF('商品情報'!$D$39="","",'商品情報'!$D$39)</f>
      </c>
      <c r="Y17" s="3">
        <f>IF('商品情報'!$D$40="","",'商品情報'!$D$40)</f>
      </c>
      <c r="Z17" s="3">
        <f>IF('商品情報'!$D$41="","",'商品情報'!$D$41)</f>
      </c>
      <c r="AA17" s="3">
        <f>IF('商品情報'!$D$42="","",'商品情報'!$D$42)</f>
      </c>
      <c r="AB17" s="3">
        <f>IF('商品情報'!$D$43="","",'商品情報'!$D$43)</f>
      </c>
      <c r="AC17" s="3">
        <f>IF('商品情報'!$D$44="","",'商品情報'!$D$44)</f>
      </c>
      <c r="AD17" s="3">
        <f>IF('商品情報'!$D$45="","",'商品情報'!$D$45)</f>
      </c>
      <c r="AE17" s="3">
        <f>IF('商品情報'!$D$46="","",'商品情報'!$D$46)</f>
      </c>
      <c r="AF17" s="3">
        <f>IF('商品情報'!$D$47="","",'商品情報'!$D$47)</f>
      </c>
      <c r="AG17" s="3">
        <f>IF('商品情報'!$D$48="","",'商品情報'!$D$48)</f>
      </c>
      <c r="AH17" s="3">
        <f>IF('商品情報'!$D$49="","",'商品情報'!$D$49)</f>
      </c>
      <c r="AI17" s="3">
        <f>IF('商品情報'!$D$50="","",'商品情報'!$D$50)</f>
      </c>
      <c r="AJ17" s="3"/>
      <c r="AK17" s="3">
        <f>IF('商品情報'!$D$51="","",'商品情報'!$D$51)</f>
      </c>
      <c r="AL17" s="3">
        <f>IF('商品情報'!$D$52="","",'商品情報'!$D$52)</f>
      </c>
      <c r="AM17" s="3">
        <f>IF('商品情報'!$D$53="","",'商品情報'!$D$53)</f>
      </c>
      <c r="AN17" s="3">
        <f>IF('商品情報'!$D$56="","",'商品情報'!$D$56)</f>
      </c>
      <c r="AO17" s="3">
        <f>IF('商品情報'!$D$58="","",'商品情報'!$D$58)</f>
      </c>
      <c r="AP17" s="3">
        <f>IF('商品情報'!$D$59="","",'商品情報'!$D$59)</f>
      </c>
      <c r="AQ17" s="3">
        <f>IF('商品情報'!$D$55="","",'商品情報'!$D$55)</f>
      </c>
      <c r="AR17" s="2">
        <f>IF('商品情報'!$D$54="","",'商品情報'!$D$54)</f>
      </c>
      <c r="AS17" s="3">
        <f>IF('商品情報'!$D$57="","",'商品情報'!$D$57)</f>
      </c>
      <c r="AT17" s="3">
        <f>IF('商品情報'!$D$60="","",'商品情報'!$D$60)</f>
      </c>
      <c r="AU17" s="3">
        <f>IF('商品情報'!$D$61="","",'商品情報'!$D$61)</f>
      </c>
      <c r="AV17" s="3">
        <f>IF('商品情報'!$D$62="","",'商品情報'!$D$62)</f>
      </c>
      <c r="AW17" s="3">
        <f>IF('商品情報'!$D$63="","",'商品情報'!$D$63)</f>
      </c>
      <c r="AX17" s="3">
        <f>IF('商品情報'!$D$64="","",'商品情報'!$D$64)</f>
      </c>
      <c r="AY17" s="3">
        <f>IF('商品情報'!$D$65="","",'商品情報'!$D$65)</f>
      </c>
      <c r="AZ17" s="3">
        <f>IF('商品情報'!$D$66="","",'商品情報'!$D$66)</f>
      </c>
      <c r="BA17" s="3">
        <f>IF('商品情報'!$D$67="","",'商品情報'!$D$67)</f>
      </c>
      <c r="BB17" s="3">
        <f>IF('商品情報'!$D$68="","",'商品情報'!$D$68)</f>
      </c>
      <c r="BC17" s="3">
        <f>IF('商品情報'!$D$69="","",'商品情報'!$D$69)</f>
      </c>
      <c r="BD17" s="3">
        <f>IF('商品情報'!$D$70="","",'商品情報'!$D$70)</f>
      </c>
      <c r="BE17" s="3">
        <f>IF('商品情報'!$D$71="","",'商品情報'!$D$71)</f>
      </c>
      <c r="BF17" s="3">
        <f>IF('商品情報'!$D$72="","",'商品情報'!$D$72)</f>
      </c>
      <c r="BG17" s="3">
        <f>IF('商品情報'!$D$73="","",'商品情報'!$D$73)</f>
      </c>
      <c r="BH17" s="3">
        <f>IF('商品情報'!$D$74="","",'商品情報'!$D$74)</f>
      </c>
      <c r="BI17" s="3">
        <f>IF('商品情報'!$D$75="","",'商品情報'!$D$75)</f>
      </c>
      <c r="BJ17" s="3">
        <f>IF('商品情報'!$D$76="","",'商品情報'!$D$76)</f>
      </c>
      <c r="BK17" s="3">
        <f>IF('商品情報'!$D$77="","",'商品情報'!$D$77)</f>
      </c>
      <c r="BL17" s="3">
        <f>IF('商品情報'!$D$78="","",'商品情報'!$D$78)</f>
      </c>
      <c r="BM17" s="3">
        <f>IF('商品情報'!$D$79="","",'商品情報'!$D$79)</f>
      </c>
      <c r="BN17" s="3">
        <f>IF('商品情報'!$D$80="","",'商品情報'!$D$80)</f>
      </c>
      <c r="BO17" s="3">
        <f>IF('商品情報'!$D$81="","",'商品情報'!$D$81)</f>
      </c>
      <c r="BP17" s="3">
        <f>IF('商品情報'!$D$82="","",'商品情報'!$D$82)</f>
      </c>
      <c r="BQ17" s="3">
        <f>IF('商品情報'!$D$83="","",'商品情報'!$D$83)</f>
      </c>
      <c r="BR17" s="3">
        <f>IF('商品情報'!$D$84="","",'商品情報'!$D$84)</f>
      </c>
      <c r="BS17" s="3">
        <f>IF('商品情報'!$D$85="","",'商品情報'!$D$85)</f>
      </c>
      <c r="BT17" s="2">
        <f>IF('商品情報'!$D$22="","",'商品情報'!$D$22)</f>
      </c>
      <c r="BU17" s="2">
        <f>IF('商品情報'!$D$31="","",'商品情報'!$D$31)</f>
      </c>
    </row>
    <row r="18" spans="1:81" ht="36" customHeight="1">
      <c r="A18" s="2">
        <v>3</v>
      </c>
      <c r="B18" s="3">
        <f>IF('商品情報'!$E$12="","",'商品情報'!$E$12)</f>
      </c>
      <c r="C18" s="3">
        <f>IF('商品情報'!$E$14="","",'商品情報'!$E$14)</f>
      </c>
      <c r="D18" s="3">
        <f>IF('商品情報'!$E$13="","",'商品情報'!$E$13)</f>
      </c>
      <c r="E18" s="3">
        <f>IF('商品情報'!$E$15="","",'商品情報'!$E$15)</f>
      </c>
      <c r="F18" s="3">
        <f>IF('商品情報'!$E$16="","",'商品情報'!$E$16)</f>
      </c>
      <c r="G18" s="3">
        <f>IF('商品情報'!$E$17="","",'商品情報'!$E$17)</f>
      </c>
      <c r="H18" s="3">
        <f>IF('商品情報'!$E$19="","",'商品情報'!$E$19)</f>
      </c>
      <c r="I18" s="3">
        <f>IF('商品情報'!$E$20="","",'商品情報'!$E$20)</f>
      </c>
      <c r="J18" s="3">
        <f>IF('商品情報'!$E$21="","",'商品情報'!$E$21)</f>
      </c>
      <c r="K18" s="3">
        <f>IF('商品情報'!$E$23="","",'商品情報'!$E$23)</f>
      </c>
      <c r="L18" s="39">
        <f>IF('商品情報'!$E$24="","",'商品情報'!$E$24)</f>
      </c>
      <c r="M18" s="3">
        <f>IF('商品情報'!$E$25="","",'商品情報'!$E$25)</f>
      </c>
      <c r="N18" s="3">
        <f>IF('商品情報'!$E$26="","",'商品情報'!$E$26)</f>
      </c>
      <c r="O18" s="3">
        <f>IF('商品情報'!$E$27="","",'商品情報'!$E$27)</f>
      </c>
      <c r="P18" s="40">
        <f>IF('商品情報'!$E$28="","",'商品情報'!$E$28)</f>
      </c>
      <c r="Q18" s="40"/>
      <c r="R18" s="3">
        <f>IF('商品情報'!$E$29="","",'商品情報'!$E$29)</f>
      </c>
      <c r="S18" s="3">
        <f>IF('商品情報'!$E$30="","",'商品情報'!$E$30)</f>
      </c>
      <c r="T18" s="3">
        <f>IF('商品情報'!$E$32="","",'商品情報'!$E$32)</f>
      </c>
      <c r="U18" s="3">
        <f>IF('商品情報'!$E$33="","",'商品情報'!$E$33)</f>
      </c>
      <c r="V18" s="3">
        <f>IF('商品情報'!$E$34="","",'商品情報'!$E$34)</f>
      </c>
      <c r="W18" s="3">
        <f>IF('商品情報'!$E$35="","",'商品情報'!$E$35)</f>
      </c>
      <c r="X18" s="3">
        <f>IF('商品情報'!$E$39="","",'商品情報'!$E$39)</f>
      </c>
      <c r="Y18" s="3">
        <f>IF('商品情報'!$E$40="","",'商品情報'!$E$40)</f>
      </c>
      <c r="Z18" s="3">
        <f>IF('商品情報'!$E$41="","",'商品情報'!$E$41)</f>
      </c>
      <c r="AA18" s="3">
        <f>IF('商品情報'!$E$42="","",'商品情報'!$E$42)</f>
      </c>
      <c r="AB18" s="3">
        <f>IF('商品情報'!$E$43="","",'商品情報'!$E$43)</f>
      </c>
      <c r="AC18" s="3">
        <f>IF('商品情報'!$E$44="","",'商品情報'!$E$44)</f>
      </c>
      <c r="AD18" s="3">
        <f>IF('商品情報'!$E$45="","",'商品情報'!$E$45)</f>
      </c>
      <c r="AE18" s="3">
        <f>IF('商品情報'!$E$46="","",'商品情報'!$E$46)</f>
      </c>
      <c r="AF18" s="3">
        <f>IF('商品情報'!$E$47="","",'商品情報'!$E$47)</f>
      </c>
      <c r="AG18" s="3">
        <f>IF('商品情報'!$E$48="","",'商品情報'!$E$48)</f>
      </c>
      <c r="AH18" s="3">
        <f>IF('商品情報'!$E$49="","",'商品情報'!$E$49)</f>
      </c>
      <c r="AI18" s="3">
        <f>IF('商品情報'!$E$50="","",'商品情報'!$E$50)</f>
      </c>
      <c r="AJ18" s="3"/>
      <c r="AK18" s="3">
        <f>IF('商品情報'!$E$51="","",'商品情報'!$E$51)</f>
      </c>
      <c r="AL18" s="3">
        <f>IF('商品情報'!$E$52="","",'商品情報'!$E$52)</f>
      </c>
      <c r="AM18" s="3">
        <f>IF('商品情報'!$E$53="","",'商品情報'!$E$53)</f>
      </c>
      <c r="AN18" s="3">
        <f>IF('商品情報'!$E$56="","",'商品情報'!$E$56)</f>
      </c>
      <c r="AO18" s="3">
        <f>IF('商品情報'!$E$58="","",'商品情報'!$E$58)</f>
      </c>
      <c r="AP18" s="3">
        <f>IF('商品情報'!$E$59="","",'商品情報'!$E$59)</f>
      </c>
      <c r="AQ18" s="3">
        <f>IF('商品情報'!$E$55="","",'商品情報'!$E$55)</f>
      </c>
      <c r="AR18" s="2">
        <f>IF('商品情報'!$E$54="","",'商品情報'!$E$54)</f>
      </c>
      <c r="AS18" s="3">
        <f>IF('商品情報'!$E$57="","",'商品情報'!$E$57)</f>
      </c>
      <c r="AT18" s="3">
        <f>IF('商品情報'!$E$60="","",'商品情報'!$E$60)</f>
      </c>
      <c r="AU18" s="3">
        <f>IF('商品情報'!$E$61="","",'商品情報'!$E$61)</f>
      </c>
      <c r="AV18" s="3">
        <f>IF('商品情報'!$E$62="","",'商品情報'!$E$62)</f>
      </c>
      <c r="AW18" s="3">
        <f>IF('商品情報'!$E$63="","",'商品情報'!$E$63)</f>
      </c>
      <c r="AX18" s="3">
        <f>IF('商品情報'!$E$64="","",'商品情報'!$E$64)</f>
      </c>
      <c r="AY18" s="3">
        <f>IF('商品情報'!$E$65="","",'商品情報'!$E$65)</f>
      </c>
      <c r="AZ18" s="3">
        <f>IF('商品情報'!$E$66="","",'商品情報'!$E$66)</f>
      </c>
      <c r="BA18" s="3">
        <f>IF('商品情報'!$E$67="","",'商品情報'!$E$67)</f>
      </c>
      <c r="BB18" s="3">
        <f>IF('商品情報'!$E$68="","",'商品情報'!$E$68)</f>
      </c>
      <c r="BC18" s="3">
        <f>IF('商品情報'!$E$69="","",'商品情報'!$E$69)</f>
      </c>
      <c r="BD18" s="3">
        <f>IF('商品情報'!$E$70="","",'商品情報'!$E$70)</f>
      </c>
      <c r="BE18" s="3">
        <f>IF('商品情報'!$E$71="","",'商品情報'!$E$71)</f>
      </c>
      <c r="BF18" s="3">
        <f>IF('商品情報'!$E$72="","",'商品情報'!$E$72)</f>
      </c>
      <c r="BG18" s="3">
        <f>IF('商品情報'!$E$73="","",'商品情報'!$E$73)</f>
      </c>
      <c r="BH18" s="3">
        <f>IF('商品情報'!$E$74="","",'商品情報'!$E$74)</f>
      </c>
      <c r="BI18" s="3">
        <f>IF('商品情報'!$E$75="","",'商品情報'!$E$75)</f>
      </c>
      <c r="BJ18" s="3">
        <f>IF('商品情報'!$E$76="","",'商品情報'!$E$76)</f>
      </c>
      <c r="BK18" s="3">
        <f>IF('商品情報'!$E$77="","",'商品情報'!$E$77)</f>
      </c>
      <c r="BL18" s="3">
        <f>IF('商品情報'!$E$78="","",'商品情報'!$E$78)</f>
      </c>
      <c r="BM18" s="3">
        <f>IF('商品情報'!$E$79="","",'商品情報'!$E$79)</f>
      </c>
      <c r="BN18" s="3">
        <f>IF('商品情報'!$E$80="","",'商品情報'!$E$80)</f>
      </c>
      <c r="BO18" s="3">
        <f>IF('商品情報'!$E$81="","",'商品情報'!$E$81)</f>
      </c>
      <c r="BP18" s="3">
        <f>IF('商品情報'!$E$82="","",'商品情報'!$E$82)</f>
      </c>
      <c r="BQ18" s="3">
        <f>IF('商品情報'!$E$83="","",'商品情報'!$E$83)</f>
      </c>
      <c r="BR18" s="3">
        <f>IF('商品情報'!$E$84="","",'商品情報'!$E$84)</f>
      </c>
      <c r="BS18" s="3">
        <f>IF('商品情報'!$E$85="","",'商品情報'!$E$85)</f>
      </c>
      <c r="BT18" s="2">
        <f>IF('商品情報'!$E$22="","",'商品情報'!$E$22)</f>
      </c>
      <c r="BU18" s="2">
        <f>IF('商品情報'!$E$31="","",'商品情報'!$E$31)</f>
      </c>
      <c r="BV18" s="42"/>
      <c r="BW18" s="42"/>
      <c r="BX18" s="42"/>
      <c r="BY18" s="42"/>
      <c r="BZ18" s="42"/>
      <c r="CA18" s="42"/>
      <c r="CB18" s="42"/>
      <c r="CC18" s="42"/>
    </row>
    <row r="19" spans="1:81" ht="36" customHeight="1">
      <c r="A19" s="2">
        <v>4</v>
      </c>
      <c r="B19" s="2">
        <f>IF('商品情報'!$F$12="","",'商品情報'!$F$12)</f>
      </c>
      <c r="C19" s="2">
        <f>IF('商品情報'!$F$14="","",'商品情報'!$F$14)</f>
      </c>
      <c r="D19" s="2">
        <f>IF('商品情報'!$F$13="","",'商品情報'!$F$13)</f>
      </c>
      <c r="E19" s="2">
        <f>IF('商品情報'!$F$15="","",'商品情報'!$F$15)</f>
      </c>
      <c r="F19" s="2">
        <f>IF('商品情報'!$F$16="","",'商品情報'!$F$16)</f>
      </c>
      <c r="G19" s="2">
        <f>IF('商品情報'!$F$17="","",'商品情報'!$F$17)</f>
      </c>
      <c r="H19" s="2">
        <f>IF('商品情報'!$F$19="","",'商品情報'!$F$19)</f>
      </c>
      <c r="I19" s="2">
        <f>IF('商品情報'!$F$20="","",'商品情報'!$F$20)</f>
      </c>
      <c r="J19" s="2">
        <f>IF('商品情報'!$F$21="","",'商品情報'!$F$21)</f>
      </c>
      <c r="K19" s="2">
        <f>IF('商品情報'!$F$23="","",'商品情報'!$F$23)</f>
      </c>
      <c r="L19" s="2">
        <f>IF('商品情報'!$F$24="","",'商品情報'!$F$24)</f>
      </c>
      <c r="M19" s="2">
        <f>IF('商品情報'!$F$25="","",'商品情報'!$F$25)</f>
      </c>
      <c r="N19" s="2">
        <f>IF('商品情報'!$F$26="","",'商品情報'!$F$26)</f>
      </c>
      <c r="O19" s="2">
        <f>IF('商品情報'!$F$27="","",'商品情報'!$F$27)</f>
      </c>
      <c r="P19" s="2">
        <f>IF('商品情報'!$F$28="","",'商品情報'!$F$28)</f>
      </c>
      <c r="Q19" s="2"/>
      <c r="R19" s="3">
        <f>IF('商品情報'!$F$29="","",'商品情報'!$F$29)</f>
      </c>
      <c r="S19" s="2">
        <f>IF('商品情報'!$F$30="","",'商品情報'!$F$30)</f>
      </c>
      <c r="T19" s="2">
        <f>IF('商品情報'!$F$32="","",'商品情報'!$F$32)</f>
      </c>
      <c r="U19" s="2">
        <f>IF('商品情報'!$F$33="","",'商品情報'!$F$33)</f>
      </c>
      <c r="V19" s="2">
        <f>IF('商品情報'!$F$34="","",'商品情報'!$F$34)</f>
      </c>
      <c r="W19" s="2">
        <f>IF('商品情報'!$F$35="","",'商品情報'!$F$35)</f>
      </c>
      <c r="X19" s="2">
        <f>IF('商品情報'!$F$39="","",'商品情報'!$F$39)</f>
      </c>
      <c r="Y19" s="2">
        <f>IF('商品情報'!$F$40="","",'商品情報'!$F$40)</f>
      </c>
      <c r="Z19" s="2">
        <f>IF('商品情報'!$F$41="","",'商品情報'!$F$41)</f>
      </c>
      <c r="AA19" s="2">
        <f>IF('商品情報'!$F$42="","",'商品情報'!$F$42)</f>
      </c>
      <c r="AB19" s="2">
        <f>IF('商品情報'!$F$43="","",'商品情報'!$F$43)</f>
      </c>
      <c r="AC19" s="2">
        <f>IF('商品情報'!$F$44="","",'商品情報'!$F$44)</f>
      </c>
      <c r="AD19" s="2">
        <f>IF('商品情報'!$F$45="","",'商品情報'!$F$45)</f>
      </c>
      <c r="AE19" s="2">
        <f>IF('商品情報'!$F$46="","",'商品情報'!$F$46)</f>
      </c>
      <c r="AF19" s="2">
        <f>IF('商品情報'!$F$47="","",'商品情報'!$F$47)</f>
      </c>
      <c r="AG19" s="2">
        <f>IF('商品情報'!$F$48="","",'商品情報'!$F$48)</f>
      </c>
      <c r="AH19" s="2">
        <f>IF('商品情報'!$F$49="","",'商品情報'!$F$49)</f>
      </c>
      <c r="AI19" s="2">
        <f>IF('商品情報'!$F$50="","",'商品情報'!$F$50)</f>
      </c>
      <c r="AJ19" s="2"/>
      <c r="AK19" s="2">
        <f>IF('商品情報'!$F$51="","",'商品情報'!$F$51)</f>
      </c>
      <c r="AL19" s="2">
        <f>IF('商品情報'!$F$52="","",'商品情報'!$F$52)</f>
      </c>
      <c r="AM19" s="2">
        <f>IF('商品情報'!$F$53="","",'商品情報'!$F$53)</f>
      </c>
      <c r="AN19" s="2">
        <f>IF('商品情報'!$F$56="","",'商品情報'!$F$56)</f>
      </c>
      <c r="AO19" s="2">
        <f>IF('商品情報'!$F$58="","",'商品情報'!$F$58)</f>
      </c>
      <c r="AP19" s="2">
        <f>IF('商品情報'!$F$59="","",'商品情報'!$F$59)</f>
      </c>
      <c r="AQ19" s="3">
        <f>IF('商品情報'!$F$55="","",'商品情報'!$F$55)</f>
      </c>
      <c r="AR19" s="2">
        <f>IF('商品情報'!$F$54="","",'商品情報'!$F$54)</f>
      </c>
      <c r="AS19" s="2">
        <f>IF('商品情報'!$F$57="","",'商品情報'!$F$57)</f>
      </c>
      <c r="AT19" s="2">
        <f>IF('商品情報'!$F$60="","",'商品情報'!$F$60)</f>
      </c>
      <c r="AU19" s="2">
        <f>IF('商品情報'!$F$61="","",'商品情報'!$F$61)</f>
      </c>
      <c r="AV19" s="2">
        <f>IF('商品情報'!$F$62="","",'商品情報'!$F$62)</f>
      </c>
      <c r="AW19" s="2">
        <f>IF('商品情報'!$F$63="","",'商品情報'!$F$63)</f>
      </c>
      <c r="AX19" s="2">
        <f>IF('商品情報'!$F$64="","",'商品情報'!$F$64)</f>
      </c>
      <c r="AY19" s="2">
        <f>IF('商品情報'!$F$65="","",'商品情報'!$F$65)</f>
      </c>
      <c r="AZ19" s="2">
        <f>IF('商品情報'!$F$66="","",'商品情報'!$F$66)</f>
      </c>
      <c r="BA19" s="2">
        <f>IF('商品情報'!$F$67="","",'商品情報'!$F$67)</f>
      </c>
      <c r="BB19" s="2">
        <f>IF('商品情報'!$F$68="","",'商品情報'!$F$68)</f>
      </c>
      <c r="BC19" s="2">
        <f>IF('商品情報'!$F$69="","",'商品情報'!$F$69)</f>
      </c>
      <c r="BD19" s="2">
        <f>IF('商品情報'!$F$70="","",'商品情報'!$F$70)</f>
      </c>
      <c r="BE19" s="2">
        <f>IF('商品情報'!$F$71="","",'商品情報'!$F$71)</f>
      </c>
      <c r="BF19" s="2">
        <f>IF('商品情報'!$F$72="","",'商品情報'!$F$72)</f>
      </c>
      <c r="BG19" s="2">
        <f>IF('商品情報'!$F$73="","",'商品情報'!$F$73)</f>
      </c>
      <c r="BH19" s="2">
        <f>IF('商品情報'!$F$74="","",'商品情報'!$F$74)</f>
      </c>
      <c r="BI19" s="2">
        <f>IF('商品情報'!$F$75="","",'商品情報'!$F$75)</f>
      </c>
      <c r="BJ19" s="2">
        <f>IF('商品情報'!$F$76="","",'商品情報'!$F$76)</f>
      </c>
      <c r="BK19" s="2">
        <f>IF('商品情報'!$F$77="","",'商品情報'!$F$77)</f>
      </c>
      <c r="BL19" s="2">
        <f>IF('商品情報'!$F$78="","",'商品情報'!$F$78)</f>
      </c>
      <c r="BM19" s="2">
        <f>IF('商品情報'!$F$79="","",'商品情報'!$F$79)</f>
      </c>
      <c r="BN19" s="2">
        <f>IF('商品情報'!$F$80="","",'商品情報'!$F$80)</f>
      </c>
      <c r="BO19" s="2">
        <f>IF('商品情報'!$F$81="","",'商品情報'!$F$81)</f>
      </c>
      <c r="BP19" s="2">
        <f>IF('商品情報'!$F$82="","",'商品情報'!$F$82)</f>
      </c>
      <c r="BQ19" s="2">
        <f>IF('商品情報'!$F$83="","",'商品情報'!$F$83)</f>
      </c>
      <c r="BR19" s="2">
        <f>IF('商品情報'!$F$84="","",'商品情報'!$F$84)</f>
      </c>
      <c r="BS19" s="2">
        <f>IF('商品情報'!$F$85="","",'商品情報'!$F$85)</f>
      </c>
      <c r="BT19" s="2">
        <f>IF('商品情報'!$F$22="","",'商品情報'!$F$22)</f>
      </c>
      <c r="BU19" s="2">
        <f>IF('商品情報'!$F$31="","",'商品情報'!$F$31)</f>
      </c>
      <c r="BV19" s="43"/>
      <c r="BW19" s="43"/>
      <c r="BX19" s="43"/>
      <c r="BY19" s="43"/>
      <c r="BZ19" s="43"/>
      <c r="CA19" s="43"/>
      <c r="CB19" s="43"/>
      <c r="CC19" s="43"/>
    </row>
    <row r="20" spans="1:73" ht="36" customHeight="1">
      <c r="A20" s="2">
        <v>5</v>
      </c>
      <c r="B20" s="2">
        <f>IF('商品情報'!$G$12="","",'商品情報'!$G$12)</f>
      </c>
      <c r="C20" s="2">
        <f>IF('商品情報'!$G$14="","",'商品情報'!$G$14)</f>
      </c>
      <c r="D20" s="2">
        <f>IF('商品情報'!$G$13="","",'商品情報'!$G$13)</f>
      </c>
      <c r="E20" s="2">
        <f>IF('商品情報'!$G$15="","",'商品情報'!$G$15)</f>
      </c>
      <c r="F20" s="2">
        <f>IF('商品情報'!$G$16="","",'商品情報'!$G$16)</f>
      </c>
      <c r="G20" s="2">
        <f>IF('商品情報'!$G$17="","",'商品情報'!$G$17)</f>
      </c>
      <c r="H20" s="2">
        <f>IF('商品情報'!$G$19="","",'商品情報'!$G$19)</f>
      </c>
      <c r="I20" s="2">
        <f>IF('商品情報'!$G$20="","",'商品情報'!$G$20)</f>
      </c>
      <c r="J20" s="2">
        <f>IF('商品情報'!$G$21="","",'商品情報'!$G$21)</f>
      </c>
      <c r="K20" s="2">
        <f>IF('商品情報'!$G$23="","",'商品情報'!$G$23)</f>
      </c>
      <c r="L20" s="2">
        <f>IF('商品情報'!$G$24="","",'商品情報'!$G$24)</f>
      </c>
      <c r="M20" s="2">
        <f>IF('商品情報'!$G$25="","",'商品情報'!$G$25)</f>
      </c>
      <c r="N20" s="2">
        <f>IF('商品情報'!$G$26="","",'商品情報'!$G$26)</f>
      </c>
      <c r="O20" s="2">
        <f>IF('商品情報'!$G$27="","",'商品情報'!$G$27)</f>
      </c>
      <c r="P20" s="2">
        <f>IF('商品情報'!$G$28="","",'商品情報'!$G$28)</f>
      </c>
      <c r="Q20" s="2"/>
      <c r="R20" s="3">
        <f>IF('商品情報'!$G$29="","",'商品情報'!$G$29)</f>
      </c>
      <c r="S20" s="2">
        <f>IF('商品情報'!$G$30="","",'商品情報'!$G$30)</f>
      </c>
      <c r="T20" s="2">
        <f>IF('商品情報'!$G$32="","",'商品情報'!$G$32)</f>
      </c>
      <c r="U20" s="2">
        <f>IF('商品情報'!$G$33="","",'商品情報'!$G$33)</f>
      </c>
      <c r="V20" s="2">
        <f>IF('商品情報'!$G$34="","",'商品情報'!$G$34)</f>
      </c>
      <c r="W20" s="2">
        <f>IF('商品情報'!$G$35="","",'商品情報'!$G$35)</f>
      </c>
      <c r="X20" s="2">
        <f>IF('商品情報'!$G$39="","",'商品情報'!$G$39)</f>
      </c>
      <c r="Y20" s="2">
        <f>IF('商品情報'!$G$40="","",'商品情報'!$G$40)</f>
      </c>
      <c r="Z20" s="2">
        <f>IF('商品情報'!$G$41="","",'商品情報'!$G$41)</f>
      </c>
      <c r="AA20" s="2">
        <f>IF('商品情報'!$G$42="","",'商品情報'!$G$42)</f>
      </c>
      <c r="AB20" s="2">
        <f>IF('商品情報'!$G$43="","",'商品情報'!$G$43)</f>
      </c>
      <c r="AC20" s="2">
        <f>IF('商品情報'!$G$44="","",'商品情報'!$G$44)</f>
      </c>
      <c r="AD20" s="2">
        <f>IF('商品情報'!$G$45="","",'商品情報'!$G$45)</f>
      </c>
      <c r="AE20" s="2">
        <f>IF('商品情報'!$G$46="","",'商品情報'!$G$46)</f>
      </c>
      <c r="AF20" s="2">
        <f>IF('商品情報'!$G$47="","",'商品情報'!$G$47)</f>
      </c>
      <c r="AG20" s="2">
        <f>IF('商品情報'!$G$48="","",'商品情報'!$G$48)</f>
      </c>
      <c r="AH20" s="2">
        <f>IF('商品情報'!$G$49="","",'商品情報'!$G$49)</f>
      </c>
      <c r="AI20" s="2">
        <f>IF('商品情報'!$G$50="","",'商品情報'!$G$50)</f>
      </c>
      <c r="AJ20" s="2"/>
      <c r="AK20" s="2">
        <f>IF('商品情報'!$G$51="","",'商品情報'!$G$51)</f>
      </c>
      <c r="AL20" s="2">
        <f>IF('商品情報'!$G$52="","",'商品情報'!$G$52)</f>
      </c>
      <c r="AM20" s="2">
        <f>IF('商品情報'!$G$53="","",'商品情報'!$G$53)</f>
      </c>
      <c r="AN20" s="2">
        <f>IF('商品情報'!$G$56="","",'商品情報'!$G$56)</f>
      </c>
      <c r="AO20" s="2">
        <f>IF('商品情報'!$G$58="","",'商品情報'!$G$58)</f>
      </c>
      <c r="AP20" s="2">
        <f>IF('商品情報'!$G$59="","",'商品情報'!$G$59)</f>
      </c>
      <c r="AQ20" s="3">
        <f>IF('商品情報'!$G$55="","",'商品情報'!$G$55)</f>
      </c>
      <c r="AR20" s="2">
        <f>IF('商品情報'!$G$54="","",'商品情報'!$G$54)</f>
      </c>
      <c r="AS20" s="2">
        <f>IF('商品情報'!$G$57="","",'商品情報'!$G$57)</f>
      </c>
      <c r="AT20" s="2">
        <f>IF('商品情報'!$G$60="","",'商品情報'!$G$60)</f>
      </c>
      <c r="AU20" s="2">
        <f>IF('商品情報'!$G$61="","",'商品情報'!$G$61)</f>
      </c>
      <c r="AV20" s="2">
        <f>IF('商品情報'!$G$62="","",'商品情報'!$G$62)</f>
      </c>
      <c r="AW20" s="2">
        <f>IF('商品情報'!$G$63="","",'商品情報'!$G$63)</f>
      </c>
      <c r="AX20" s="2">
        <f>IF('商品情報'!$G$64="","",'商品情報'!$G$64)</f>
      </c>
      <c r="AY20" s="2">
        <f>IF('商品情報'!$G$65="","",'商品情報'!$G$65)</f>
      </c>
      <c r="AZ20" s="2">
        <f>IF('商品情報'!$G$66="","",'商品情報'!$G$66)</f>
      </c>
      <c r="BA20" s="2">
        <f>IF('商品情報'!$G$67="","",'商品情報'!$G$67)</f>
      </c>
      <c r="BB20" s="2">
        <f>IF('商品情報'!$G$68="","",'商品情報'!$G$68)</f>
      </c>
      <c r="BC20" s="2">
        <f>IF('商品情報'!$G$69="","",'商品情報'!$G$69)</f>
      </c>
      <c r="BD20" s="2">
        <f>IF('商品情報'!$G$70="","",'商品情報'!$G$70)</f>
      </c>
      <c r="BE20" s="2">
        <f>IF('商品情報'!$G$71="","",'商品情報'!$G$71)</f>
      </c>
      <c r="BF20" s="2">
        <f>IF('商品情報'!$G$72="","",'商品情報'!$G$72)</f>
      </c>
      <c r="BG20" s="2">
        <f>IF('商品情報'!$G$73="","",'商品情報'!$G$73)</f>
      </c>
      <c r="BH20" s="2">
        <f>IF('商品情報'!$G$74="","",'商品情報'!$G$74)</f>
      </c>
      <c r="BI20" s="2">
        <f>IF('商品情報'!$G$75="","",'商品情報'!$G$75)</f>
      </c>
      <c r="BJ20" s="2">
        <f>IF('商品情報'!$G$76="","",'商品情報'!$G$76)</f>
      </c>
      <c r="BK20" s="2">
        <f>IF('商品情報'!$G$77="","",'商品情報'!$G$77)</f>
      </c>
      <c r="BL20" s="2">
        <f>IF('商品情報'!$G$78="","",'商品情報'!$G$78)</f>
      </c>
      <c r="BM20" s="2">
        <f>IF('商品情報'!$G$79="","",'商品情報'!$G$79)</f>
      </c>
      <c r="BN20" s="2">
        <f>IF('商品情報'!$G$80="","",'商品情報'!$G$80)</f>
      </c>
      <c r="BO20" s="2">
        <f>IF('商品情報'!$G$81="","",'商品情報'!$G$81)</f>
      </c>
      <c r="BP20" s="2">
        <f>IF('商品情報'!$G$82="","",'商品情報'!$G$82)</f>
      </c>
      <c r="BQ20" s="2">
        <f>IF('商品情報'!$G$83="","",'商品情報'!$G$83)</f>
      </c>
      <c r="BR20" s="2">
        <f>IF('商品情報'!$G$84="","",'商品情報'!$G$84)</f>
      </c>
      <c r="BS20" s="2">
        <f>IF('商品情報'!$G$85="","",'商品情報'!$G$85)</f>
      </c>
      <c r="BT20" s="2">
        <f>IF('商品情報'!$G$22="","",'商品情報'!$G$22)</f>
      </c>
      <c r="BU20" s="2">
        <f>IF('商品情報'!$G$31="","",'商品情報'!$G$31)</f>
      </c>
    </row>
    <row r="21" spans="1:73" ht="36" customHeight="1">
      <c r="A21" s="2">
        <v>6</v>
      </c>
      <c r="B21" s="2">
        <f>IF('商品情報'!$H$12="","",'商品情報'!$H$12)</f>
      </c>
      <c r="C21" s="2">
        <f>IF('商品情報'!$H$14="","",'商品情報'!$H$14)</f>
      </c>
      <c r="D21" s="2">
        <f>IF('商品情報'!$H$13="","",'商品情報'!$H$13)</f>
      </c>
      <c r="E21" s="2">
        <f>IF('商品情報'!$H$15="","",'商品情報'!$H$15)</f>
      </c>
      <c r="F21" s="2">
        <f>IF('商品情報'!$H$16="","",'商品情報'!$H$16)</f>
      </c>
      <c r="G21" s="2">
        <f>IF('商品情報'!$H$17="","",'商品情報'!$H$17)</f>
      </c>
      <c r="H21" s="2">
        <f>IF('商品情報'!$H$19="","",'商品情報'!$H$19)</f>
      </c>
      <c r="I21" s="2">
        <f>IF('商品情報'!$H$20="","",'商品情報'!$H$20)</f>
      </c>
      <c r="J21" s="2">
        <f>IF('商品情報'!$H$21="","",'商品情報'!$H$21)</f>
      </c>
      <c r="K21" s="2">
        <f>IF('商品情報'!$H$23="","",'商品情報'!$H$23)</f>
      </c>
      <c r="L21" s="2">
        <f>IF('商品情報'!$H$24="","",'商品情報'!$H$24)</f>
      </c>
      <c r="M21" s="2">
        <f>IF('商品情報'!$H$25="","",'商品情報'!$H$25)</f>
      </c>
      <c r="N21" s="2">
        <f>IF('商品情報'!$H$26="","",'商品情報'!$H$26)</f>
      </c>
      <c r="O21" s="2">
        <f>IF('商品情報'!$H$27="","",'商品情報'!$H$27)</f>
      </c>
      <c r="P21" s="2">
        <f>IF('商品情報'!$H$28="","",'商品情報'!$H$28)</f>
      </c>
      <c r="Q21" s="2"/>
      <c r="R21" s="3">
        <f>IF('商品情報'!$H$29="","",'商品情報'!$H$29)</f>
      </c>
      <c r="S21" s="2">
        <f>IF('商品情報'!$H$30="","",'商品情報'!$H$30)</f>
      </c>
      <c r="T21" s="2">
        <f>IF('商品情報'!$H$32="","",'商品情報'!$H$32)</f>
      </c>
      <c r="U21" s="2">
        <f>IF('商品情報'!$H$33="","",'商品情報'!$H$33)</f>
      </c>
      <c r="V21" s="2">
        <f>IF('商品情報'!$H$34="","",'商品情報'!$H$34)</f>
      </c>
      <c r="W21" s="2">
        <f>IF('商品情報'!$H$35="","",'商品情報'!$H$35)</f>
      </c>
      <c r="X21" s="2">
        <f>IF('商品情報'!$H$39="","",'商品情報'!$H$39)</f>
      </c>
      <c r="Y21" s="2">
        <f>IF('商品情報'!$H$40="","",'商品情報'!$H$40)</f>
      </c>
      <c r="Z21" s="2">
        <f>IF('商品情報'!$H$41="","",'商品情報'!$H$41)</f>
      </c>
      <c r="AA21" s="2">
        <f>IF('商品情報'!$H$42="","",'商品情報'!$H$42)</f>
      </c>
      <c r="AB21" s="2">
        <f>IF('商品情報'!$H$43="","",'商品情報'!$H$43)</f>
      </c>
      <c r="AC21" s="2">
        <f>IF('商品情報'!$H$44="","",'商品情報'!$H$44)</f>
      </c>
      <c r="AD21" s="2">
        <f>IF('商品情報'!$H$45="","",'商品情報'!$H$45)</f>
      </c>
      <c r="AE21" s="2">
        <f>IF('商品情報'!$H$46="","",'商品情報'!$H$46)</f>
      </c>
      <c r="AF21" s="2">
        <f>IF('商品情報'!$H$47="","",'商品情報'!$H$47)</f>
      </c>
      <c r="AG21" s="2">
        <f>IF('商品情報'!$H$48="","",'商品情報'!$H$48)</f>
      </c>
      <c r="AH21" s="2">
        <f>IF('商品情報'!$H$49="","",'商品情報'!$H$49)</f>
      </c>
      <c r="AI21" s="2">
        <f>IF('商品情報'!$H$50="","",'商品情報'!$H$50)</f>
      </c>
      <c r="AJ21" s="2"/>
      <c r="AK21" s="2">
        <f>IF('商品情報'!$H$51="","",'商品情報'!$H$51)</f>
      </c>
      <c r="AL21" s="2">
        <f>IF('商品情報'!$H$52="","",'商品情報'!$H$52)</f>
      </c>
      <c r="AM21" s="2">
        <f>IF('商品情報'!$H$53="","",'商品情報'!$H$53)</f>
      </c>
      <c r="AN21" s="2">
        <f>IF('商品情報'!$H$56="","",'商品情報'!$H$56)</f>
      </c>
      <c r="AO21" s="2">
        <f>IF('商品情報'!$H$58="","",'商品情報'!$H$58)</f>
      </c>
      <c r="AP21" s="2">
        <f>IF('商品情報'!$H$59="","",'商品情報'!$H$59)</f>
      </c>
      <c r="AQ21" s="3">
        <f>IF('商品情報'!$H$55="","",'商品情報'!$H$55)</f>
      </c>
      <c r="AR21" s="2">
        <f>IF('商品情報'!$H$54="","",'商品情報'!$H$54)</f>
      </c>
      <c r="AS21" s="2">
        <f>IF('商品情報'!$H$57="","",'商品情報'!$H$57)</f>
      </c>
      <c r="AT21" s="2">
        <f>IF('商品情報'!$H$60="","",'商品情報'!$H$60)</f>
      </c>
      <c r="AU21" s="2">
        <f>IF('商品情報'!$H$61="","",'商品情報'!$H$61)</f>
      </c>
      <c r="AV21" s="2">
        <f>IF('商品情報'!$H$62="","",'商品情報'!$H$62)</f>
      </c>
      <c r="AW21" s="2">
        <f>IF('商品情報'!$H$63="","",'商品情報'!$H$63)</f>
      </c>
      <c r="AX21" s="2">
        <f>IF('商品情報'!$H$64="","",'商品情報'!$H$64)</f>
      </c>
      <c r="AY21" s="2">
        <f>IF('商品情報'!$H$65="","",'商品情報'!$H$65)</f>
      </c>
      <c r="AZ21" s="2">
        <f>IF('商品情報'!$H$66="","",'商品情報'!$H$66)</f>
      </c>
      <c r="BA21" s="2">
        <f>IF('商品情報'!$H$67="","",'商品情報'!$H$67)</f>
      </c>
      <c r="BB21" s="2">
        <f>IF('商品情報'!$H$68="","",'商品情報'!$H$68)</f>
      </c>
      <c r="BC21" s="2">
        <f>IF('商品情報'!$H$69="","",'商品情報'!$H$69)</f>
      </c>
      <c r="BD21" s="2">
        <f>IF('商品情報'!$H$70="","",'商品情報'!$H$70)</f>
      </c>
      <c r="BE21" s="2">
        <f>IF('商品情報'!$H$71="","",'商品情報'!$H$71)</f>
      </c>
      <c r="BF21" s="2">
        <f>IF('商品情報'!$H$72="","",'商品情報'!$H$72)</f>
      </c>
      <c r="BG21" s="2">
        <f>IF('商品情報'!$H$73="","",'商品情報'!$H$73)</f>
      </c>
      <c r="BH21" s="2">
        <f>IF('商品情報'!$H$74="","",'商品情報'!$H$74)</f>
      </c>
      <c r="BI21" s="2">
        <f>IF('商品情報'!$H$75="","",'商品情報'!$H$75)</f>
      </c>
      <c r="BJ21" s="2">
        <f>IF('商品情報'!$H$76="","",'商品情報'!$H$76)</f>
      </c>
      <c r="BK21" s="2">
        <f>IF('商品情報'!$H$77="","",'商品情報'!$H$77)</f>
      </c>
      <c r="BL21" s="2">
        <f>IF('商品情報'!$H$78="","",'商品情報'!$H$78)</f>
      </c>
      <c r="BM21" s="2">
        <f>IF('商品情報'!$H$79="","",'商品情報'!$H$79)</f>
      </c>
      <c r="BN21" s="2">
        <f>IF('商品情報'!$H$80="","",'商品情報'!$H$80)</f>
      </c>
      <c r="BO21" s="2">
        <f>IF('商品情報'!$H$81="","",'商品情報'!$H$81)</f>
      </c>
      <c r="BP21" s="2">
        <f>IF('商品情報'!$H$82="","",'商品情報'!$H$82)</f>
      </c>
      <c r="BQ21" s="2">
        <f>IF('商品情報'!$H$83="","",'商品情報'!$H$83)</f>
      </c>
      <c r="BR21" s="2">
        <f>IF('商品情報'!$H$84="","",'商品情報'!$H$84)</f>
      </c>
      <c r="BS21" s="2">
        <f>IF('商品情報'!$H$85="","",'商品情報'!$H$85)</f>
      </c>
      <c r="BT21" s="2">
        <f>IF('商品情報'!$H$22="","",'商品情報'!$H$22)</f>
      </c>
      <c r="BU21" s="2">
        <f>IF('商品情報'!$H$31="","",'商品情報'!$H$31)</f>
      </c>
    </row>
    <row r="22" spans="1:73" ht="36" customHeight="1">
      <c r="A22" s="2">
        <v>7</v>
      </c>
      <c r="B22" s="2">
        <f>IF('商品情報'!$I$12="","",'商品情報'!$I$12)</f>
      </c>
      <c r="C22" s="2">
        <f>IF('商品情報'!$I$14="","",'商品情報'!$I$14)</f>
      </c>
      <c r="D22" s="2">
        <f>IF('商品情報'!$I$13="","",'商品情報'!$I$13)</f>
      </c>
      <c r="E22" s="2">
        <f>IF('商品情報'!$I$15="","",'商品情報'!$I$15)</f>
      </c>
      <c r="F22" s="2">
        <f>IF('商品情報'!$I$16="","",'商品情報'!$I$16)</f>
      </c>
      <c r="G22" s="2">
        <f>IF('商品情報'!$I$17="","",'商品情報'!$I$17)</f>
      </c>
      <c r="H22" s="2">
        <f>IF('商品情報'!$I$19="","",'商品情報'!$I$19)</f>
      </c>
      <c r="I22" s="2">
        <f>IF('商品情報'!$I$20="","",'商品情報'!$I$20)</f>
      </c>
      <c r="J22" s="2">
        <f>IF('商品情報'!$I$21="","",'商品情報'!$I$21)</f>
      </c>
      <c r="K22" s="2">
        <f>IF('商品情報'!$I$23="","",'商品情報'!$I$23)</f>
      </c>
      <c r="L22" s="2">
        <f>IF('商品情報'!$I$24="","",'商品情報'!$I$24)</f>
      </c>
      <c r="M22" s="2">
        <f>IF('商品情報'!$I$25="","",'商品情報'!$I$25)</f>
      </c>
      <c r="N22" s="2">
        <f>IF('商品情報'!$I$26="","",'商品情報'!$I$26)</f>
      </c>
      <c r="O22" s="2">
        <f>IF('商品情報'!$I$27="","",'商品情報'!$I$27)</f>
      </c>
      <c r="P22" s="2">
        <f>IF('商品情報'!$I$28="","",'商品情報'!$I$28)</f>
      </c>
      <c r="Q22" s="2"/>
      <c r="R22" s="3">
        <f>IF('商品情報'!$I$29="","",'商品情報'!$I$29)</f>
      </c>
      <c r="S22" s="2">
        <f>IF('商品情報'!$I$30="","",'商品情報'!$I$30)</f>
      </c>
      <c r="T22" s="2">
        <f>IF('商品情報'!$I$32="","",'商品情報'!$I$32)</f>
      </c>
      <c r="U22" s="2">
        <f>IF('商品情報'!$I$33="","",'商品情報'!$I$33)</f>
      </c>
      <c r="V22" s="2">
        <f>IF('商品情報'!$I$34="","",'商品情報'!$I$34)</f>
      </c>
      <c r="W22" s="2">
        <f>IF('商品情報'!$I$35="","",'商品情報'!$I$35)</f>
      </c>
      <c r="X22" s="2">
        <f>IF('商品情報'!$I$39="","",'商品情報'!$I$39)</f>
      </c>
      <c r="Y22" s="2">
        <f>IF('商品情報'!$I$40="","",'商品情報'!$I$40)</f>
      </c>
      <c r="Z22" s="2">
        <f>IF('商品情報'!$I$41="","",'商品情報'!$I$41)</f>
      </c>
      <c r="AA22" s="2">
        <f>IF('商品情報'!$I$42="","",'商品情報'!$I$42)</f>
      </c>
      <c r="AB22" s="2">
        <f>IF('商品情報'!$I$43="","",'商品情報'!$I$43)</f>
      </c>
      <c r="AC22" s="2">
        <f>IF('商品情報'!$I$44="","",'商品情報'!$I$44)</f>
      </c>
      <c r="AD22" s="2">
        <f>IF('商品情報'!$I$45="","",'商品情報'!$I$45)</f>
      </c>
      <c r="AE22" s="2">
        <f>IF('商品情報'!$I$46="","",'商品情報'!$I$46)</f>
      </c>
      <c r="AF22" s="2">
        <f>IF('商品情報'!$I$47="","",'商品情報'!$I$47)</f>
      </c>
      <c r="AG22" s="2">
        <f>IF('商品情報'!$I$48="","",'商品情報'!$I$48)</f>
      </c>
      <c r="AH22" s="2">
        <f>IF('商品情報'!$I$49="","",'商品情報'!$I$49)</f>
      </c>
      <c r="AI22" s="2">
        <f>IF('商品情報'!$I$50="","",'商品情報'!$I$50)</f>
      </c>
      <c r="AJ22" s="2"/>
      <c r="AK22" s="2">
        <f>IF('商品情報'!$I$51="","",'商品情報'!$I$51)</f>
      </c>
      <c r="AL22" s="2">
        <f>IF('商品情報'!$I$52="","",'商品情報'!$I$52)</f>
      </c>
      <c r="AM22" s="2">
        <f>IF('商品情報'!$I$53="","",'商品情報'!$I$53)</f>
      </c>
      <c r="AN22" s="2">
        <f>IF('商品情報'!$I$56="","",'商品情報'!$I$56)</f>
      </c>
      <c r="AO22" s="2">
        <f>IF('商品情報'!$I$58="","",'商品情報'!$I$58)</f>
      </c>
      <c r="AP22" s="2">
        <f>IF('商品情報'!$I$59="","",'商品情報'!$I$59)</f>
      </c>
      <c r="AQ22" s="3">
        <f>IF('商品情報'!$I$55="","",'商品情報'!$I$55)</f>
      </c>
      <c r="AR22" s="2">
        <f>IF('商品情報'!$I$54="","",'商品情報'!$I$54)</f>
      </c>
      <c r="AS22" s="2">
        <f>IF('商品情報'!$I$57="","",'商品情報'!$I$57)</f>
      </c>
      <c r="AT22" s="2">
        <f>IF('商品情報'!$I$60="","",'商品情報'!$I$60)</f>
      </c>
      <c r="AU22" s="2">
        <f>IF('商品情報'!$I$61="","",'商品情報'!$I$61)</f>
      </c>
      <c r="AV22" s="2">
        <f>IF('商品情報'!$I$62="","",'商品情報'!$I$62)</f>
      </c>
      <c r="AW22" s="2">
        <f>IF('商品情報'!$I$63="","",'商品情報'!$I$63)</f>
      </c>
      <c r="AX22" s="2">
        <f>IF('商品情報'!$I$64="","",'商品情報'!$I$64)</f>
      </c>
      <c r="AY22" s="2">
        <f>IF('商品情報'!$I$65="","",'商品情報'!$I$65)</f>
      </c>
      <c r="AZ22" s="2">
        <f>IF('商品情報'!$I$66="","",'商品情報'!$I$66)</f>
      </c>
      <c r="BA22" s="2">
        <f>IF('商品情報'!$I$67="","",'商品情報'!$I$67)</f>
      </c>
      <c r="BB22" s="2">
        <f>IF('商品情報'!$I$68="","",'商品情報'!$I$68)</f>
      </c>
      <c r="BC22" s="2">
        <f>IF('商品情報'!$I$69="","",'商品情報'!$I$69)</f>
      </c>
      <c r="BD22" s="2">
        <f>IF('商品情報'!$I$70="","",'商品情報'!$I$70)</f>
      </c>
      <c r="BE22" s="2">
        <f>IF('商品情報'!$I$71="","",'商品情報'!$I$71)</f>
      </c>
      <c r="BF22" s="2">
        <f>IF('商品情報'!$I$72="","",'商品情報'!$I$72)</f>
      </c>
      <c r="BG22" s="2">
        <f>IF('商品情報'!$I$73="","",'商品情報'!$I$73)</f>
      </c>
      <c r="BH22" s="2">
        <f>IF('商品情報'!$I$74="","",'商品情報'!$I$74)</f>
      </c>
      <c r="BI22" s="2">
        <f>IF('商品情報'!$I$75="","",'商品情報'!$I$75)</f>
      </c>
      <c r="BJ22" s="2">
        <f>IF('商品情報'!$I$76="","",'商品情報'!$I$76)</f>
      </c>
      <c r="BK22" s="2">
        <f>IF('商品情報'!$I$77="","",'商品情報'!$I$77)</f>
      </c>
      <c r="BL22" s="2">
        <f>IF('商品情報'!$I$78="","",'商品情報'!$I$78)</f>
      </c>
      <c r="BM22" s="2">
        <f>IF('商品情報'!$I$79="","",'商品情報'!$I$79)</f>
      </c>
      <c r="BN22" s="2">
        <f>IF('商品情報'!$I$80="","",'商品情報'!$I$80)</f>
      </c>
      <c r="BO22" s="2">
        <f>IF('商品情報'!$I$81="","",'商品情報'!$I$81)</f>
      </c>
      <c r="BP22" s="2">
        <f>IF('商品情報'!$I$82="","",'商品情報'!$I$82)</f>
      </c>
      <c r="BQ22" s="2">
        <f>IF('商品情報'!$I$83="","",'商品情報'!$I$83)</f>
      </c>
      <c r="BR22" s="2">
        <f>IF('商品情報'!$I$84="","",'商品情報'!$I$84)</f>
      </c>
      <c r="BS22" s="2">
        <f>IF('商品情報'!$I$85="","",'商品情報'!$I$85)</f>
      </c>
      <c r="BT22" s="2">
        <f>IF('商品情報'!$I$22="","",'商品情報'!$I$22)</f>
      </c>
      <c r="BU22" s="2">
        <f>IF('商品情報'!$I$31="","",'商品情報'!$I$31)</f>
      </c>
    </row>
    <row r="23" spans="1:73" ht="36" customHeight="1">
      <c r="A23" s="2">
        <v>8</v>
      </c>
      <c r="B23" s="2">
        <f>IF('商品情報'!$J$12="","",'商品情報'!$J$12)</f>
      </c>
      <c r="C23" s="2">
        <f>IF('商品情報'!$J$14="","",'商品情報'!$J$14)</f>
      </c>
      <c r="D23" s="2">
        <f>IF('商品情報'!$J$13="","",'商品情報'!$J$13)</f>
      </c>
      <c r="E23" s="2">
        <f>IF('商品情報'!$J$15="","",'商品情報'!$J$15)</f>
      </c>
      <c r="F23" s="2">
        <f>IF('商品情報'!$J$16="","",'商品情報'!$J$16)</f>
      </c>
      <c r="G23" s="2">
        <f>IF('商品情報'!$J$17="","",'商品情報'!$J$17)</f>
      </c>
      <c r="H23" s="2">
        <f>IF('商品情報'!$J$19="","",'商品情報'!$J$19)</f>
      </c>
      <c r="I23" s="2">
        <f>IF('商品情報'!$J$20="","",'商品情報'!$J$20)</f>
      </c>
      <c r="J23" s="2">
        <f>IF('商品情報'!$J$21="","",'商品情報'!$J$21)</f>
      </c>
      <c r="K23" s="2">
        <f>IF('商品情報'!$J$23="","",'商品情報'!$J$23)</f>
      </c>
      <c r="L23" s="2">
        <f>IF('商品情報'!$J$24="","",'商品情報'!$J$24)</f>
      </c>
      <c r="M23" s="2">
        <f>IF('商品情報'!$J$25="","",'商品情報'!$J$25)</f>
      </c>
      <c r="N23" s="2">
        <f>IF('商品情報'!$J$26="","",'商品情報'!$J$26)</f>
      </c>
      <c r="O23" s="2">
        <f>IF('商品情報'!$J$27="","",'商品情報'!$J$27)</f>
      </c>
      <c r="P23" s="2">
        <f>IF('商品情報'!$J$28="","",'商品情報'!$J$28)</f>
      </c>
      <c r="Q23" s="2"/>
      <c r="R23" s="3">
        <f>IF('商品情報'!$J$29="","",'商品情報'!$J$29)</f>
      </c>
      <c r="S23" s="2">
        <f>IF('商品情報'!$J$30="","",'商品情報'!$J$30)</f>
      </c>
      <c r="T23" s="2">
        <f>IF('商品情報'!$J$32="","",'商品情報'!$J$32)</f>
      </c>
      <c r="U23" s="2">
        <f>IF('商品情報'!$J$33="","",'商品情報'!$J$33)</f>
      </c>
      <c r="V23" s="2">
        <f>IF('商品情報'!$J$34="","",'商品情報'!$J$34)</f>
      </c>
      <c r="W23" s="2">
        <f>IF('商品情報'!$J$35="","",'商品情報'!$J$35)</f>
      </c>
      <c r="X23" s="2">
        <f>IF('商品情報'!$J$39="","",'商品情報'!$J$39)</f>
      </c>
      <c r="Y23" s="2">
        <f>IF('商品情報'!$J$40="","",'商品情報'!$J$40)</f>
      </c>
      <c r="Z23" s="2">
        <f>IF('商品情報'!$J$41="","",'商品情報'!$J$41)</f>
      </c>
      <c r="AA23" s="2">
        <f>IF('商品情報'!$J$42="","",'商品情報'!$J$42)</f>
      </c>
      <c r="AB23" s="2">
        <f>IF('商品情報'!$J$43="","",'商品情報'!$J$43)</f>
      </c>
      <c r="AC23" s="2">
        <f>IF('商品情報'!$J$44="","",'商品情報'!$J$44)</f>
      </c>
      <c r="AD23" s="2">
        <f>IF('商品情報'!$J$45="","",'商品情報'!$J$45)</f>
      </c>
      <c r="AE23" s="2">
        <f>IF('商品情報'!$J$46="","",'商品情報'!$J$46)</f>
      </c>
      <c r="AF23" s="2">
        <f>IF('商品情報'!$J$47="","",'商品情報'!$J$47)</f>
      </c>
      <c r="AG23" s="2">
        <f>IF('商品情報'!$J$48="","",'商品情報'!$J$48)</f>
      </c>
      <c r="AH23" s="2">
        <f>IF('商品情報'!$J$49="","",'商品情報'!$J$49)</f>
      </c>
      <c r="AI23" s="2">
        <f>IF('商品情報'!$J$50="","",'商品情報'!$J$50)</f>
      </c>
      <c r="AJ23" s="2"/>
      <c r="AK23" s="2">
        <f>IF('商品情報'!$J$51="","",'商品情報'!$J$51)</f>
      </c>
      <c r="AL23" s="2">
        <f>IF('商品情報'!$J$52="","",'商品情報'!$J$52)</f>
      </c>
      <c r="AM23" s="2">
        <f>IF('商品情報'!$J$53="","",'商品情報'!$J$53)</f>
      </c>
      <c r="AN23" s="2">
        <f>IF('商品情報'!$J$56="","",'商品情報'!$J$56)</f>
      </c>
      <c r="AO23" s="2">
        <f>IF('商品情報'!$J$58="","",'商品情報'!$J$58)</f>
      </c>
      <c r="AP23" s="2">
        <f>IF('商品情報'!$J$59="","",'商品情報'!$J$59)</f>
      </c>
      <c r="AQ23" s="3">
        <f>IF('商品情報'!$J$55="","",'商品情報'!$J$55)</f>
      </c>
      <c r="AR23" s="2">
        <f>IF('商品情報'!$J$54="","",'商品情報'!$J$54)</f>
      </c>
      <c r="AS23" s="2">
        <f>IF('商品情報'!$J$57="","",'商品情報'!$J$57)</f>
      </c>
      <c r="AT23" s="2">
        <f>IF('商品情報'!$J$60="","",'商品情報'!$J$60)</f>
      </c>
      <c r="AU23" s="2">
        <f>IF('商品情報'!$J$61="","",'商品情報'!$J$61)</f>
      </c>
      <c r="AV23" s="2">
        <f>IF('商品情報'!$J$62="","",'商品情報'!$J$62)</f>
      </c>
      <c r="AW23" s="2">
        <f>IF('商品情報'!$J$63="","",'商品情報'!$J$63)</f>
      </c>
      <c r="AX23" s="2">
        <f>IF('商品情報'!$J$64="","",'商品情報'!$J$64)</f>
      </c>
      <c r="AY23" s="2">
        <f>IF('商品情報'!$J$65="","",'商品情報'!$J$65)</f>
      </c>
      <c r="AZ23" s="2">
        <f>IF('商品情報'!$J$66="","",'商品情報'!$J$66)</f>
      </c>
      <c r="BA23" s="2">
        <f>IF('商品情報'!$J$67="","",'商品情報'!$J$67)</f>
      </c>
      <c r="BB23" s="2">
        <f>IF('商品情報'!$J$68="","",'商品情報'!$J$68)</f>
      </c>
      <c r="BC23" s="2">
        <f>IF('商品情報'!$J$69="","",'商品情報'!$J$69)</f>
      </c>
      <c r="BD23" s="2">
        <f>IF('商品情報'!$J$70="","",'商品情報'!$J$70)</f>
      </c>
      <c r="BE23" s="2">
        <f>IF('商品情報'!$J$71="","",'商品情報'!$J$71)</f>
      </c>
      <c r="BF23" s="2">
        <f>IF('商品情報'!$J$72="","",'商品情報'!$J$72)</f>
      </c>
      <c r="BG23" s="2">
        <f>IF('商品情報'!$J$73="","",'商品情報'!$J$73)</f>
      </c>
      <c r="BH23" s="2">
        <f>IF('商品情報'!$J$74="","",'商品情報'!$J$74)</f>
      </c>
      <c r="BI23" s="2">
        <f>IF('商品情報'!$J$75="","",'商品情報'!$J$75)</f>
      </c>
      <c r="BJ23" s="2">
        <f>IF('商品情報'!$J$76="","",'商品情報'!$J$76)</f>
      </c>
      <c r="BK23" s="2">
        <f>IF('商品情報'!$J$77="","",'商品情報'!$J$77)</f>
      </c>
      <c r="BL23" s="2">
        <f>IF('商品情報'!$J$78="","",'商品情報'!$J$78)</f>
      </c>
      <c r="BM23" s="2">
        <f>IF('商品情報'!$J$79="","",'商品情報'!$J$79)</f>
      </c>
      <c r="BN23" s="2">
        <f>IF('商品情報'!$J$80="","",'商品情報'!$J$80)</f>
      </c>
      <c r="BO23" s="2">
        <f>IF('商品情報'!$J$81="","",'商品情報'!$J$81)</f>
      </c>
      <c r="BP23" s="2">
        <f>IF('商品情報'!$J$82="","",'商品情報'!$J$82)</f>
      </c>
      <c r="BQ23" s="2">
        <f>IF('商品情報'!$J$83="","",'商品情報'!$J$83)</f>
      </c>
      <c r="BR23" s="2">
        <f>IF('商品情報'!$J$84="","",'商品情報'!$J$84)</f>
      </c>
      <c r="BS23" s="2">
        <f>IF('商品情報'!$J$85="","",'商品情報'!$J$85)</f>
      </c>
      <c r="BT23" s="2">
        <f>IF('商品情報'!$J$22="","",'商品情報'!$J$22)</f>
      </c>
      <c r="BU23" s="2">
        <f>IF('商品情報'!$J$31="","",'商品情報'!$J$31)</f>
      </c>
    </row>
    <row r="24" spans="1:73" ht="36" customHeight="1">
      <c r="A24" s="2">
        <v>9</v>
      </c>
      <c r="B24" s="2">
        <f>IF('商品情報'!$K$12="","",'商品情報'!$K$12)</f>
      </c>
      <c r="C24" s="2">
        <f>IF('商品情報'!$K$14="","",'商品情報'!$K$14)</f>
      </c>
      <c r="D24" s="2">
        <f>IF('商品情報'!$K$13="","",'商品情報'!$K$13)</f>
      </c>
      <c r="E24" s="2">
        <f>IF('商品情報'!$K$15="","",'商品情報'!$K$15)</f>
      </c>
      <c r="F24" s="2">
        <f>IF('商品情報'!$K$16="","",'商品情報'!$K$16)</f>
      </c>
      <c r="G24" s="2">
        <f>IF('商品情報'!$K$17="","",'商品情報'!$K$17)</f>
      </c>
      <c r="H24" s="2">
        <f>IF('商品情報'!$K$19="","",'商品情報'!$K$19)</f>
      </c>
      <c r="I24" s="2">
        <f>IF('商品情報'!$K$20="","",'商品情報'!$K$20)</f>
      </c>
      <c r="J24" s="2">
        <f>IF('商品情報'!$K$21="","",'商品情報'!$K$21)</f>
      </c>
      <c r="K24" s="2">
        <f>IF('商品情報'!$K$23="","",'商品情報'!$K$23)</f>
      </c>
      <c r="L24" s="2">
        <f>IF('商品情報'!$K$24="","",'商品情報'!$K$24)</f>
      </c>
      <c r="M24" s="2">
        <f>IF('商品情報'!$K$25="","",'商品情報'!$K$25)</f>
      </c>
      <c r="N24" s="2">
        <f>IF('商品情報'!$K$26="","",'商品情報'!$K$26)</f>
      </c>
      <c r="O24" s="2">
        <f>IF('商品情報'!$K$27="","",'商品情報'!$K$27)</f>
      </c>
      <c r="P24" s="2">
        <f>IF('商品情報'!$K$28="","",'商品情報'!$K$28)</f>
      </c>
      <c r="Q24" s="2"/>
      <c r="R24" s="3">
        <f>IF('商品情報'!$K$29="","",'商品情報'!$K$29)</f>
      </c>
      <c r="S24" s="2">
        <f>IF('商品情報'!$K$30="","",'商品情報'!$K$30)</f>
      </c>
      <c r="T24" s="2">
        <f>IF('商品情報'!$K$32="","",'商品情報'!$K$32)</f>
      </c>
      <c r="U24" s="2">
        <f>IF('商品情報'!$K$33="","",'商品情報'!$K$33)</f>
      </c>
      <c r="V24" s="2">
        <f>IF('商品情報'!$K$34="","",'商品情報'!$K$34)</f>
      </c>
      <c r="W24" s="2">
        <f>IF('商品情報'!$K$35="","",'商品情報'!$K$35)</f>
      </c>
      <c r="X24" s="2">
        <f>IF('商品情報'!$K$39="","",'商品情報'!$K$39)</f>
      </c>
      <c r="Y24" s="2">
        <f>IF('商品情報'!$K$40="","",'商品情報'!$K$40)</f>
      </c>
      <c r="Z24" s="2">
        <f>IF('商品情報'!$K$41="","",'商品情報'!$K$41)</f>
      </c>
      <c r="AA24" s="2">
        <f>IF('商品情報'!$K$42="","",'商品情報'!$K$42)</f>
      </c>
      <c r="AB24" s="2">
        <f>IF('商品情報'!$K$43="","",'商品情報'!$K$43)</f>
      </c>
      <c r="AC24" s="2">
        <f>IF('商品情報'!$K$44="","",'商品情報'!$K$44)</f>
      </c>
      <c r="AD24" s="2">
        <f>IF('商品情報'!$K$45="","",'商品情報'!$K$45)</f>
      </c>
      <c r="AE24" s="2">
        <f>IF('商品情報'!$K$46="","",'商品情報'!$K$46)</f>
      </c>
      <c r="AF24" s="2">
        <f>IF('商品情報'!$K$47="","",'商品情報'!$K$47)</f>
      </c>
      <c r="AG24" s="2">
        <f>IF('商品情報'!$K$48="","",'商品情報'!$K$48)</f>
      </c>
      <c r="AH24" s="2">
        <f>IF('商品情報'!$K$49="","",'商品情報'!$K$49)</f>
      </c>
      <c r="AI24" s="2">
        <f>IF('商品情報'!$K$50="","",'商品情報'!$K$50)</f>
      </c>
      <c r="AJ24" s="2"/>
      <c r="AK24" s="2">
        <f>IF('商品情報'!$K$51="","",'商品情報'!$K$51)</f>
      </c>
      <c r="AL24" s="2">
        <f>IF('商品情報'!$K$52="","",'商品情報'!$K$52)</f>
      </c>
      <c r="AM24" s="2">
        <f>IF('商品情報'!$K$53="","",'商品情報'!$K$53)</f>
      </c>
      <c r="AN24" s="2">
        <f>IF('商品情報'!$K$56="","",'商品情報'!$K$56)</f>
      </c>
      <c r="AO24" s="2">
        <f>IF('商品情報'!$K$58="","",'商品情報'!$K$58)</f>
      </c>
      <c r="AP24" s="2">
        <f>IF('商品情報'!$K$59="","",'商品情報'!$K$59)</f>
      </c>
      <c r="AQ24" s="3">
        <f>IF('商品情報'!$K$55="","",'商品情報'!$K$55)</f>
      </c>
      <c r="AR24" s="2">
        <f>IF('商品情報'!$K$54="","",'商品情報'!$K$54)</f>
      </c>
      <c r="AS24" s="2">
        <f>IF('商品情報'!$K$57="","",'商品情報'!$K$57)</f>
      </c>
      <c r="AT24" s="2">
        <f>IF('商品情報'!$K$60="","",'商品情報'!$K$60)</f>
      </c>
      <c r="AU24" s="2">
        <f>IF('商品情報'!$K$61="","",'商品情報'!$K$61)</f>
      </c>
      <c r="AV24" s="2">
        <f>IF('商品情報'!$K$62="","",'商品情報'!$K$62)</f>
      </c>
      <c r="AW24" s="2">
        <f>IF('商品情報'!$K$63="","",'商品情報'!$K$63)</f>
      </c>
      <c r="AX24" s="2">
        <f>IF('商品情報'!$K$64="","",'商品情報'!$K$64)</f>
      </c>
      <c r="AY24" s="2">
        <f>IF('商品情報'!$K$65="","",'商品情報'!$K$65)</f>
      </c>
      <c r="AZ24" s="2">
        <f>IF('商品情報'!$K$66="","",'商品情報'!$K$66)</f>
      </c>
      <c r="BA24" s="2">
        <f>IF('商品情報'!$K$67="","",'商品情報'!$K$67)</f>
      </c>
      <c r="BB24" s="2">
        <f>IF('商品情報'!$K$68="","",'商品情報'!$K$68)</f>
      </c>
      <c r="BC24" s="2">
        <f>IF('商品情報'!$K$69="","",'商品情報'!$K$69)</f>
      </c>
      <c r="BD24" s="2">
        <f>IF('商品情報'!$K$70="","",'商品情報'!$K$70)</f>
      </c>
      <c r="BE24" s="2">
        <f>IF('商品情報'!$K$71="","",'商品情報'!$K$71)</f>
      </c>
      <c r="BF24" s="2">
        <f>IF('商品情報'!$K$72="","",'商品情報'!$K$72)</f>
      </c>
      <c r="BG24" s="2">
        <f>IF('商品情報'!$K$73="","",'商品情報'!$K$73)</f>
      </c>
      <c r="BH24" s="2">
        <f>IF('商品情報'!$K$74="","",'商品情報'!$K$74)</f>
      </c>
      <c r="BI24" s="2">
        <f>IF('商品情報'!$K$75="","",'商品情報'!$K$75)</f>
      </c>
      <c r="BJ24" s="2">
        <f>IF('商品情報'!$K$76="","",'商品情報'!$K$76)</f>
      </c>
      <c r="BK24" s="2">
        <f>IF('商品情報'!$K$77="","",'商品情報'!$K$77)</f>
      </c>
      <c r="BL24" s="2">
        <f>IF('商品情報'!$K$78="","",'商品情報'!$K$78)</f>
      </c>
      <c r="BM24" s="2">
        <f>IF('商品情報'!$K$79="","",'商品情報'!$K$79)</f>
      </c>
      <c r="BN24" s="2">
        <f>IF('商品情報'!$K$80="","",'商品情報'!$K$80)</f>
      </c>
      <c r="BO24" s="2">
        <f>IF('商品情報'!$K$81="","",'商品情報'!$K$81)</f>
      </c>
      <c r="BP24" s="2">
        <f>IF('商品情報'!$K$82="","",'商品情報'!$K$82)</f>
      </c>
      <c r="BQ24" s="2">
        <f>IF('商品情報'!$K$83="","",'商品情報'!$K$83)</f>
      </c>
      <c r="BR24" s="2">
        <f>IF('商品情報'!$K$84="","",'商品情報'!$K$84)</f>
      </c>
      <c r="BS24" s="2">
        <f>IF('商品情報'!$K$85="","",'商品情報'!$K$85)</f>
      </c>
      <c r="BT24" s="2">
        <f>IF('商品情報'!$K$22="","",'商品情報'!$K$22)</f>
      </c>
      <c r="BU24" s="2">
        <f>IF('商品情報'!$K$31="","",'商品情報'!$K$31)</f>
      </c>
    </row>
    <row r="25" spans="1:73" ht="36" customHeight="1">
      <c r="A25" s="2">
        <v>10</v>
      </c>
      <c r="B25" s="2">
        <f>IF('商品情報'!$L$12="","",'商品情報'!$L$12)</f>
      </c>
      <c r="C25" s="2">
        <f>IF('商品情報'!$L$14="","",'商品情報'!$L$14)</f>
      </c>
      <c r="D25" s="2">
        <f>IF('商品情報'!$L$13="","",'商品情報'!$L$13)</f>
      </c>
      <c r="E25" s="2">
        <f>IF('商品情報'!$L$15="","",'商品情報'!$L$15)</f>
      </c>
      <c r="F25" s="2">
        <f>IF('商品情報'!$L$16="","",'商品情報'!$L$16)</f>
      </c>
      <c r="G25" s="2">
        <f>IF('商品情報'!$L$17="","",'商品情報'!$L$17)</f>
      </c>
      <c r="H25" s="2">
        <f>IF('商品情報'!$L$19="","",'商品情報'!$L$19)</f>
      </c>
      <c r="I25" s="2">
        <f>IF('商品情報'!$L$20="","",'商品情報'!$L$20)</f>
      </c>
      <c r="J25" s="2">
        <f>IF('商品情報'!$L$21="","",'商品情報'!$L$21)</f>
      </c>
      <c r="K25" s="2">
        <f>IF('商品情報'!$L$23="","",'商品情報'!$L$23)</f>
      </c>
      <c r="L25" s="2">
        <f>IF('商品情報'!$L$24="","",'商品情報'!$L$24)</f>
      </c>
      <c r="M25" s="2">
        <f>IF('商品情報'!$L$25="","",'商品情報'!$L$25)</f>
      </c>
      <c r="N25" s="2">
        <f>IF('商品情報'!$L$26="","",'商品情報'!$L$26)</f>
      </c>
      <c r="O25" s="2">
        <f>IF('商品情報'!$L$27="","",'商品情報'!$L$27)</f>
      </c>
      <c r="P25" s="2">
        <f>IF('商品情報'!$L$28="","",'商品情報'!$L$28)</f>
      </c>
      <c r="Q25" s="2"/>
      <c r="R25" s="3">
        <f>IF('商品情報'!$L$29="","",'商品情報'!$L$29)</f>
      </c>
      <c r="S25" s="2">
        <f>IF('商品情報'!$L$30="","",'商品情報'!$L$30)</f>
      </c>
      <c r="T25" s="2">
        <f>IF('商品情報'!$L$32="","",'商品情報'!$L$32)</f>
      </c>
      <c r="U25" s="2">
        <f>IF('商品情報'!$L$33="","",'商品情報'!$L$33)</f>
      </c>
      <c r="V25" s="2">
        <f>IF('商品情報'!$L$34="","",'商品情報'!$L$34)</f>
      </c>
      <c r="W25" s="2">
        <f>IF('商品情報'!$L$35="","",'商品情報'!$L$35)</f>
      </c>
      <c r="X25" s="2">
        <f>IF('商品情報'!$L$39="","",'商品情報'!$L$39)</f>
      </c>
      <c r="Y25" s="2">
        <f>IF('商品情報'!$L$40="","",'商品情報'!$L$40)</f>
      </c>
      <c r="Z25" s="2">
        <f>IF('商品情報'!$L$41="","",'商品情報'!$L$41)</f>
      </c>
      <c r="AA25" s="2">
        <f>IF('商品情報'!$L$42="","",'商品情報'!$L$42)</f>
      </c>
      <c r="AB25" s="2">
        <f>IF('商品情報'!$L$43="","",'商品情報'!$L$43)</f>
      </c>
      <c r="AC25" s="2">
        <f>IF('商品情報'!$L$44="","",'商品情報'!$L$44)</f>
      </c>
      <c r="AD25" s="2">
        <f>IF('商品情報'!$L$45="","",'商品情報'!$L$45)</f>
      </c>
      <c r="AE25" s="2">
        <f>IF('商品情報'!$L$46="","",'商品情報'!$L$46)</f>
      </c>
      <c r="AF25" s="2">
        <f>IF('商品情報'!$L$47="","",'商品情報'!$L$47)</f>
      </c>
      <c r="AG25" s="2">
        <f>IF('商品情報'!$L$48="","",'商品情報'!$L$48)</f>
      </c>
      <c r="AH25" s="2">
        <f>IF('商品情報'!$L$49="","",'商品情報'!$L$49)</f>
      </c>
      <c r="AI25" s="2">
        <f>IF('商品情報'!$L$50="","",'商品情報'!$L$50)</f>
      </c>
      <c r="AJ25" s="2"/>
      <c r="AK25" s="2">
        <f>IF('商品情報'!$L$51="","",'商品情報'!$L$51)</f>
      </c>
      <c r="AL25" s="2">
        <f>IF('商品情報'!$L$52="","",'商品情報'!$L$52)</f>
      </c>
      <c r="AM25" s="2">
        <f>IF('商品情報'!$L$53="","",'商品情報'!$L$53)</f>
      </c>
      <c r="AN25" s="2">
        <f>IF('商品情報'!$L$56="","",'商品情報'!$L$56)</f>
      </c>
      <c r="AO25" s="2">
        <f>IF('商品情報'!$L$58="","",'商品情報'!$L$58)</f>
      </c>
      <c r="AP25" s="2">
        <f>IF('商品情報'!$L$59="","",'商品情報'!$L$59)</f>
      </c>
      <c r="AQ25" s="3">
        <f>IF('商品情報'!$L$55="","",'商品情報'!$L$55)</f>
      </c>
      <c r="AR25" s="2">
        <f>IF('商品情報'!$L$54="","",'商品情報'!$L$54)</f>
      </c>
      <c r="AS25" s="2">
        <f>IF('商品情報'!$L$57="","",'商品情報'!$L$57)</f>
      </c>
      <c r="AT25" s="2">
        <f>IF('商品情報'!$L$60="","",'商品情報'!$L$60)</f>
      </c>
      <c r="AU25" s="2">
        <f>IF('商品情報'!$L$61="","",'商品情報'!$L$61)</f>
      </c>
      <c r="AV25" s="2">
        <f>IF('商品情報'!$L$62="","",'商品情報'!$L$62)</f>
      </c>
      <c r="AW25" s="2">
        <f>IF('商品情報'!$L$63="","",'商品情報'!$L$63)</f>
      </c>
      <c r="AX25" s="2">
        <f>IF('商品情報'!$L$64="","",'商品情報'!$L$64)</f>
      </c>
      <c r="AY25" s="2">
        <f>IF('商品情報'!$L$65="","",'商品情報'!$L$65)</f>
      </c>
      <c r="AZ25" s="2">
        <f>IF('商品情報'!$L$66="","",'商品情報'!$L$66)</f>
      </c>
      <c r="BA25" s="2">
        <f>IF('商品情報'!$L$67="","",'商品情報'!$L$67)</f>
      </c>
      <c r="BB25" s="2">
        <f>IF('商品情報'!$L$68="","",'商品情報'!$L$68)</f>
      </c>
      <c r="BC25" s="2">
        <f>IF('商品情報'!$L$69="","",'商品情報'!$L$69)</f>
      </c>
      <c r="BD25" s="2">
        <f>IF('商品情報'!$L$70="","",'商品情報'!$L$70)</f>
      </c>
      <c r="BE25" s="2">
        <f>IF('商品情報'!$L$71="","",'商品情報'!$L$71)</f>
      </c>
      <c r="BF25" s="2">
        <f>IF('商品情報'!$L$72="","",'商品情報'!$L$72)</f>
      </c>
      <c r="BG25" s="2">
        <f>IF('商品情報'!$L$73="","",'商品情報'!$L$73)</f>
      </c>
      <c r="BH25" s="2">
        <f>IF('商品情報'!$L$74="","",'商品情報'!$L$74)</f>
      </c>
      <c r="BI25" s="2">
        <f>IF('商品情報'!$L$75="","",'商品情報'!$L$75)</f>
      </c>
      <c r="BJ25" s="2">
        <f>IF('商品情報'!$L$76="","",'商品情報'!$L$76)</f>
      </c>
      <c r="BK25" s="2">
        <f>IF('商品情報'!$L$77="","",'商品情報'!$L$77)</f>
      </c>
      <c r="BL25" s="2">
        <f>IF('商品情報'!$L$78="","",'商品情報'!$L$78)</f>
      </c>
      <c r="BM25" s="2">
        <f>IF('商品情報'!$L$79="","",'商品情報'!$L$79)</f>
      </c>
      <c r="BN25" s="2">
        <f>IF('商品情報'!$L$80="","",'商品情報'!$L$80)</f>
      </c>
      <c r="BO25" s="2">
        <f>IF('商品情報'!$L$81="","",'商品情報'!$L$81)</f>
      </c>
      <c r="BP25" s="2">
        <f>IF('商品情報'!$L$82="","",'商品情報'!$L$82)</f>
      </c>
      <c r="BQ25" s="2">
        <f>IF('商品情報'!$L$83="","",'商品情報'!$L$83)</f>
      </c>
      <c r="BR25" s="2">
        <f>IF('商品情報'!$L$84="","",'商品情報'!$L$84)</f>
      </c>
      <c r="BS25" s="2">
        <f>IF('商品情報'!$L$85="","",'商品情報'!$L$85)</f>
      </c>
      <c r="BT25" s="2">
        <f>IF('商品情報'!$L$22="","",'商品情報'!$L$22)</f>
      </c>
      <c r="BU25" s="2">
        <f>IF('商品情報'!$L$31="","",'商品情報'!$L$31)</f>
      </c>
    </row>
    <row r="26" spans="18:44" ht="13.5">
      <c r="R26" s="41"/>
      <c r="AR26">
        <f>IF('商品情報'!$M$54="","",'商品情報'!$M$54)</f>
      </c>
    </row>
    <row r="27" ht="13.5">
      <c r="R27" s="41"/>
    </row>
    <row r="28" ht="13.5">
      <c r="R28" s="41"/>
    </row>
    <row r="29" ht="13.5">
      <c r="R29" s="41"/>
    </row>
    <row r="30" ht="13.5">
      <c r="R30" s="41"/>
    </row>
    <row r="31" ht="13.5">
      <c r="R31" s="41"/>
    </row>
    <row r="32" ht="13.5">
      <c r="R32" s="41"/>
    </row>
    <row r="33" ht="13.5">
      <c r="R33" s="41"/>
    </row>
    <row r="34" spans="18:81" ht="13.5">
      <c r="R34" s="41"/>
      <c r="BV34" s="42"/>
      <c r="BW34" s="42"/>
      <c r="BX34" s="42"/>
      <c r="BY34" s="42"/>
      <c r="BZ34" s="42"/>
      <c r="CA34" s="42"/>
      <c r="CB34" s="42"/>
      <c r="CC34" s="42"/>
    </row>
    <row r="35" spans="18:81" ht="13.5">
      <c r="R35" s="41"/>
      <c r="BT35" s="71"/>
      <c r="BU35" s="71"/>
      <c r="BV35" s="72"/>
      <c r="BW35" s="72"/>
      <c r="BX35" s="72"/>
      <c r="BY35" s="72"/>
      <c r="BZ35" s="72"/>
      <c r="CA35" s="72"/>
      <c r="CB35" s="72"/>
      <c r="CC35" s="72"/>
    </row>
    <row r="36" spans="72:81" ht="13.5">
      <c r="BT36" s="71"/>
      <c r="BU36" s="71"/>
      <c r="BV36" s="71"/>
      <c r="BW36" s="71"/>
      <c r="BX36" s="71"/>
      <c r="BY36" s="71"/>
      <c r="BZ36" s="71"/>
      <c r="CA36" s="71"/>
      <c r="CB36" s="71"/>
      <c r="CC36" s="71"/>
    </row>
    <row r="37" spans="72:81" ht="13.5">
      <c r="BT37" s="71"/>
      <c r="BU37" s="71"/>
      <c r="BV37" s="71"/>
      <c r="BW37" s="71"/>
      <c r="BX37" s="71"/>
      <c r="BY37" s="71"/>
      <c r="BZ37" s="71"/>
      <c r="CA37" s="71"/>
      <c r="CB37" s="71"/>
      <c r="CC37" s="71"/>
    </row>
    <row r="38" spans="72:81" ht="13.5">
      <c r="BT38" s="71"/>
      <c r="BU38" s="71"/>
      <c r="BV38" s="71"/>
      <c r="BW38" s="71"/>
      <c r="BX38" s="71"/>
      <c r="BY38" s="71"/>
      <c r="BZ38" s="71"/>
      <c r="CA38" s="71"/>
      <c r="CB38" s="71"/>
      <c r="CC38" s="71"/>
    </row>
    <row r="39" spans="72:81" ht="13.5">
      <c r="BT39" s="71"/>
      <c r="BU39" s="71"/>
      <c r="BV39" s="71"/>
      <c r="BW39" s="71"/>
      <c r="BX39" s="71"/>
      <c r="BY39" s="71"/>
      <c r="BZ39" s="71"/>
      <c r="CA39" s="71"/>
      <c r="CB39" s="71"/>
      <c r="CC39" s="71"/>
    </row>
    <row r="40" spans="72:81" ht="13.5">
      <c r="BT40" s="71"/>
      <c r="BU40" s="71"/>
      <c r="BV40" s="71"/>
      <c r="BW40" s="71"/>
      <c r="BX40" s="71"/>
      <c r="BY40" s="71"/>
      <c r="BZ40" s="71"/>
      <c r="CA40" s="71"/>
      <c r="CB40" s="71"/>
      <c r="CC40" s="71"/>
    </row>
    <row r="41" spans="72:81" ht="13.5">
      <c r="BT41" s="71"/>
      <c r="BU41" s="71"/>
      <c r="BV41" s="71"/>
      <c r="BW41" s="71"/>
      <c r="BX41" s="71"/>
      <c r="BY41" s="71"/>
      <c r="BZ41" s="71"/>
      <c r="CA41" s="71"/>
      <c r="CB41" s="71"/>
      <c r="CC41" s="71"/>
    </row>
    <row r="42" spans="72:81" ht="13.5">
      <c r="BT42" s="71"/>
      <c r="BU42" s="71"/>
      <c r="BV42" s="71"/>
      <c r="BW42" s="71"/>
      <c r="BX42" s="71"/>
      <c r="BY42" s="71"/>
      <c r="BZ42" s="71"/>
      <c r="CA42" s="71"/>
      <c r="CB42" s="71"/>
      <c r="CC42" s="71"/>
    </row>
  </sheetData>
  <sheetProtection/>
  <mergeCells count="16">
    <mergeCell ref="A10:B10"/>
    <mergeCell ref="A11:B11"/>
    <mergeCell ref="C10:H10"/>
    <mergeCell ref="C11:H11"/>
    <mergeCell ref="A9:B9"/>
    <mergeCell ref="C9:H9"/>
    <mergeCell ref="C3:H3"/>
    <mergeCell ref="C5:H5"/>
    <mergeCell ref="C6:H6"/>
    <mergeCell ref="C7:H7"/>
    <mergeCell ref="C8:H8"/>
    <mergeCell ref="A7:B7"/>
    <mergeCell ref="A8:B8"/>
    <mergeCell ref="A3:B3"/>
    <mergeCell ref="A5:B5"/>
    <mergeCell ref="A6:B6"/>
  </mergeCells>
  <dataValidations count="1">
    <dataValidation type="list" allowBlank="1" showInputMessage="1" showErrorMessage="1" sqref="S16:S18">
      <formula1>"冷蔵,冷凍,常温"</formula1>
    </dataValidation>
  </dataValidations>
  <printOptions/>
  <pageMargins left="0.31496062992125984" right="0.31496062992125984" top="0.35433070866141736" bottom="0.35433070866141736" header="0.31496062992125984" footer="0.31496062992125984"/>
  <pageSetup fitToHeight="5" fitToWidth="3" horizontalDpi="600" verticalDpi="600" orientation="landscape" paperSize="9" scale="25" r:id="rId3"/>
  <rowBreaks count="1" manualBreakCount="1">
    <brk id="20" max="68" man="1"/>
  </rowBreaks>
  <colBreaks count="1" manualBreakCount="1">
    <brk id="3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</dc:creator>
  <cp:keywords/>
  <dc:description/>
  <cp:lastModifiedBy>lives</cp:lastModifiedBy>
  <cp:lastPrinted>2014-04-23T05:25:23Z</cp:lastPrinted>
  <dcterms:created xsi:type="dcterms:W3CDTF">2013-12-25T07:22:10Z</dcterms:created>
  <dcterms:modified xsi:type="dcterms:W3CDTF">2014-04-23T05:26:45Z</dcterms:modified>
  <cp:category/>
  <cp:version/>
  <cp:contentType/>
  <cp:contentStatus/>
</cp:coreProperties>
</file>